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290" firstSheet="18" activeTab="9"/>
  </bookViews>
  <sheets>
    <sheet name="2112004" sheetId="1" r:id="rId1"/>
    <sheet name="2112007" sheetId="2" r:id="rId2"/>
    <sheet name="2132007" sheetId="3" r:id="rId3"/>
    <sheet name="2132005" sheetId="4" r:id="rId4"/>
    <sheet name="Прочие расходы по закуп 3401101" sheetId="5" r:id="rId5"/>
    <sheet name="Прочие расходы по закуп 3401105" sheetId="6" r:id="rId6"/>
    <sheet name="2112005" sheetId="7" r:id="rId7"/>
    <sheet name="212 командир" sheetId="8" r:id="rId8"/>
    <sheet name="212 уход" sheetId="9" r:id="rId9"/>
    <sheet name="2132004" sheetId="10" r:id="rId10"/>
    <sheet name="Соц выплаты" sheetId="11" r:id="rId11"/>
    <sheet name="Налоги и сборы" sheetId="12" r:id="rId12"/>
    <sheet name="Безвозмезд перечисл" sheetId="13" r:id="rId13"/>
    <sheet name="Прочие расходы по закуп 221 " sheetId="14" r:id="rId14"/>
    <sheet name="Прочие расходы по закуп 222" sheetId="15" r:id="rId15"/>
    <sheet name="Прочие расходы по закуп 223" sheetId="16" r:id="rId16"/>
    <sheet name="Прочие расходы по закуп 224" sheetId="17" r:id="rId17"/>
    <sheet name="Прочие расходы по закуп 225" sheetId="18" r:id="rId18"/>
    <sheet name="Прочие расходы по закуп 226" sheetId="19" r:id="rId19"/>
    <sheet name="Прочие расходы по закуп 310" sheetId="20" r:id="rId20"/>
  </sheets>
  <definedNames/>
  <calcPr fullCalcOnLoad="1"/>
</workbook>
</file>

<file path=xl/sharedStrings.xml><?xml version="1.0" encoding="utf-8"?>
<sst xmlns="http://schemas.openxmlformats.org/spreadsheetml/2006/main" count="399" uniqueCount="142">
  <si>
    <t>N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</si>
  <si>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</si>
  <si>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</si>
  <si>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</si>
  <si>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</si>
  <si>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</si>
  <si>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</si>
  <si>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</si>
  <si>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Фонд оплаты труда в год, руб. (гр. 3 x гр. 4 x (1 + гр. 8 / 100) x 12)</t>
  </si>
  <si>
    <t>Среднемесячный размер оплаты труда на одного работника, руб.</t>
  </si>
  <si>
    <t>в том числе:</t>
  </si>
  <si>
    <t>итого</t>
  </si>
  <si>
    <t>х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</si>
  <si>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</si>
  <si>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</si>
  <si>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</si>
  <si>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</si>
  <si>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</si>
  <si>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</si>
  <si>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</si>
  <si>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</si>
  <si>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</si>
  <si>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</si>
  <si>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</si>
  <si>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 xml:space="preserve">        страхование в Пенсионный фонд Российской Федерации, в Фонд</t>
  </si>
  <si>
    <t xml:space="preserve">        социального страхования Российской Федерации, в Федеральный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</si>
  <si>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</si>
  <si>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</si>
  <si>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</si>
  <si>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</si>
  <si>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</si>
  <si>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</si>
  <si>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</si>
  <si>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</si>
  <si>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</si>
  <si>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Страховые взносы в Федеральный фонд обязательного медицинского страхования, всего (по ставке 5,1%)</t>
  </si>
  <si>
    <t>1.1</t>
  </si>
  <si>
    <t>1.2</t>
  </si>
  <si>
    <t>1.3</t>
  </si>
  <si>
    <t>2.1</t>
  </si>
  <si>
    <t>2.2</t>
  </si>
  <si>
    <t>2.3</t>
  </si>
  <si>
    <t>2.4</t>
  </si>
  <si>
    <t>2.5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</si>
  <si>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</si>
  <si>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</si>
  <si>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</si>
  <si>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</si>
  <si>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</si>
  <si>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</si>
  <si>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</si>
  <si>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</si>
  <si>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</si>
  <si>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 3 x гр. 4)</t>
  </si>
  <si>
    <t xml:space="preserve">                             выплаты населению</t>
  </si>
  <si>
    <t xml:space="preserve">                фонд обязательного медицинского страхования </t>
  </si>
  <si>
    <t xml:space="preserve">                                за ребенком   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</si>
  <si>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</si>
  <si>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</si>
  <si>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</si>
  <si>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 xml:space="preserve">                          сборов и иных платежей</t>
  </si>
  <si>
    <t xml:space="preserve">                         в служебные командировки </t>
  </si>
  <si>
    <t>учреждениями, организациям</t>
  </si>
  <si>
    <t>Общая сумма выплат, руб.          (гр. 3 x гр. 4)</t>
  </si>
  <si>
    <t>Количество номеров</t>
  </si>
  <si>
    <t>Количество платежей в год</t>
  </si>
  <si>
    <t>Стоимость за единицу, руб.</t>
  </si>
  <si>
    <t>Сумма, руб.          (гр. 3 x гр. 4 x гр. 5)</t>
  </si>
  <si>
    <t>Количество услуг перевозки</t>
  </si>
  <si>
    <t>Цена услуги перевозки, руб.</t>
  </si>
  <si>
    <t>Сумма, руб.          (гр. 3 x гр. 4)</t>
  </si>
  <si>
    <t>Размер потребления ресурсов</t>
  </si>
  <si>
    <t>Тариф (с учетом НДС), руб.</t>
  </si>
  <si>
    <t>Индексация, %</t>
  </si>
  <si>
    <t xml:space="preserve">Количество </t>
  </si>
  <si>
    <t>Ставка арендной платы</t>
  </si>
  <si>
    <t>Сумма с учетом НДС (руб.)</t>
  </si>
  <si>
    <t xml:space="preserve">                          по содержанию имущества</t>
  </si>
  <si>
    <t>Объект</t>
  </si>
  <si>
    <t>Количество расбот, (услуг)</t>
  </si>
  <si>
    <t>Стоимость работ, услуг (руб.)</t>
  </si>
  <si>
    <t>Количество договоров</t>
  </si>
  <si>
    <t>Стоимость услуги (руб.)</t>
  </si>
  <si>
    <t xml:space="preserve">                       средств, материальных запасов</t>
  </si>
  <si>
    <t>Количество</t>
  </si>
  <si>
    <t>Средняя стоимость</t>
  </si>
  <si>
    <t xml:space="preserve"> Расчет (обоснование) расходов на приобретение основных</t>
  </si>
  <si>
    <t xml:space="preserve"> Расчет (обоснование) расходов на оплату прочих работ, услуг</t>
  </si>
  <si>
    <t xml:space="preserve">Код ВР____________ </t>
  </si>
  <si>
    <t xml:space="preserve">Код ЦС____________ </t>
  </si>
  <si>
    <t xml:space="preserve">Код КАП___________ </t>
  </si>
  <si>
    <t>Расчет (обоснование) выплат персоналу по уходу</t>
  </si>
  <si>
    <t xml:space="preserve">         Расчет (обоснование) выплат персоналу при направлении</t>
  </si>
  <si>
    <t>Расчет (обоснование) страховых взносов на обязательное</t>
  </si>
  <si>
    <t>Расчет (обоснование) расходов на социальные и иные</t>
  </si>
  <si>
    <t>Расчет (обоснование) расходов на уплату налогов,</t>
  </si>
  <si>
    <t>Расчет (обоснование) расходов на безвозмездные</t>
  </si>
  <si>
    <t xml:space="preserve"> Расчет (обоснование) расходов на оплату услуг связи</t>
  </si>
  <si>
    <t xml:space="preserve"> Расчет (обоснование) расходов на оплату транспортных услуг</t>
  </si>
  <si>
    <t xml:space="preserve"> Расчет (обоснование) расходов на оплату коммунальных услуг</t>
  </si>
  <si>
    <t xml:space="preserve">      Расчет (обоснование) расходов на оплату аренды имущества</t>
  </si>
  <si>
    <t xml:space="preserve">    Расчет (обоснование) расходов на оплату работ, услуг</t>
  </si>
  <si>
    <r>
      <t>Код ВР_</t>
    </r>
    <r>
      <rPr>
        <b/>
        <u val="single"/>
        <sz val="10"/>
        <rFont val="Times New Roman"/>
        <family val="1"/>
      </rPr>
      <t xml:space="preserve">119__ </t>
    </r>
  </si>
  <si>
    <r>
      <t xml:space="preserve">Код ЦС              </t>
    </r>
    <r>
      <rPr>
        <b/>
        <u val="single"/>
        <sz val="10"/>
        <rFont val="Times New Roman"/>
        <family val="1"/>
      </rPr>
      <t>0110017010</t>
    </r>
  </si>
  <si>
    <r>
      <t xml:space="preserve">Код ВР       </t>
    </r>
    <r>
      <rPr>
        <b/>
        <u val="single"/>
        <sz val="10"/>
        <rFont val="Times New Roman"/>
        <family val="1"/>
      </rPr>
      <t>244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</si>
  <si>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3102006</t>
    </r>
  </si>
  <si>
    <t>Учебники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</si>
  <si>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34020061105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</si>
  <si>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2262006</t>
    </r>
  </si>
  <si>
    <t>программное обеспечение</t>
  </si>
  <si>
    <t>бланочная продукция, включая бланки аттестатов</t>
  </si>
  <si>
    <r>
      <t xml:space="preserve">Код ВР       </t>
    </r>
    <r>
      <rPr>
        <b/>
        <u val="single"/>
        <sz val="10"/>
        <rFont val="Times New Roman"/>
        <family val="1"/>
      </rPr>
      <t>112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</si>
  <si>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2122004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</si>
  <si>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2252006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</si>
  <si>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34020061101</t>
    </r>
  </si>
  <si>
    <t>ГСМ доставка материалов ЕГЭ и ГИА, соревнования, олимпиады</t>
  </si>
  <si>
    <t>ежемесячные компенсационные выплаты по уходу за ребенком до достижения им возраста 3 лет</t>
  </si>
  <si>
    <t>мел школьный</t>
  </si>
  <si>
    <t>игры, игрушки для дошкольной группы</t>
  </si>
  <si>
    <t>МКОУ  ООШ  д. Вихарево</t>
  </si>
  <si>
    <t>мебель в дошкольную группу</t>
  </si>
  <si>
    <t>ремонт оргтехники, заправка картриджа</t>
  </si>
  <si>
    <r>
      <t>Код КАП__</t>
    </r>
    <r>
      <rPr>
        <b/>
        <u val="single"/>
        <sz val="10"/>
        <rFont val="Times New Roman"/>
        <family val="1"/>
      </rPr>
      <t>2132004</t>
    </r>
  </si>
  <si>
    <r>
      <t>Код КАП__</t>
    </r>
    <r>
      <rPr>
        <b/>
        <u val="single"/>
        <sz val="10"/>
        <rFont val="Times New Roman"/>
        <family val="1"/>
      </rPr>
      <t>2132005</t>
    </r>
  </si>
  <si>
    <r>
      <t>Код КАП__</t>
    </r>
    <r>
      <rPr>
        <b/>
        <u val="single"/>
        <sz val="10"/>
        <rFont val="Times New Roman"/>
        <family val="1"/>
      </rPr>
      <t>2132007</t>
    </r>
  </si>
  <si>
    <r>
      <t xml:space="preserve">Код ВР       </t>
    </r>
    <r>
      <rPr>
        <b/>
        <u val="single"/>
        <sz val="10"/>
        <rFont val="Times New Roman"/>
        <family val="1"/>
      </rPr>
      <t>111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</si>
  <si>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2112005</t>
    </r>
  </si>
  <si>
    <t>Директор</t>
  </si>
  <si>
    <t>обслуживающий персонал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</si>
  <si>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2112007</t>
    </r>
  </si>
  <si>
    <t>Педагоги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</si>
  <si>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2112004</t>
    </r>
  </si>
  <si>
    <t xml:space="preserve"> Расчет (обоснование) расходов на оплату труда, </t>
  </si>
  <si>
    <t>расходы по выплате удержаний</t>
  </si>
  <si>
    <t>бумага ксероксная</t>
  </si>
  <si>
    <t>файлы</t>
  </si>
  <si>
    <t>ватман</t>
  </si>
  <si>
    <t>скобы</t>
  </si>
  <si>
    <t xml:space="preserve">маркеры </t>
  </si>
  <si>
    <t>цветная бумага</t>
  </si>
  <si>
    <t>ручки</t>
  </si>
  <si>
    <t>в т.ч. погашение кредиторской задолженности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</si>
</sst>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Courier New"/>
      <family val="3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4" fillId="0" borderId="23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168" fontId="4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8" fillId="0" borderId="7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68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35" xfId="0" applyNumberFormat="1" applyFont="1" applyBorder="1" applyAlignment="1">
      <alignment/>
    </xf>
    <xf numFmtId="0" fontId="5" fillId="0" borderId="36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15" applyFont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96308FD2B128A036C815C478A16E7FF27585DC0CE0661F1ED4BF1317bCF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96308FD2B128A036C815C478A16E7FF27585DC0CE0661F1ED4BF1317bC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96308FD2B128A036C815C478A16E7FF27585DC0CE0661F1ED4BF1317bC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16" sqref="B16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10.875" style="0" customWidth="1"/>
    <col min="4" max="4" width="10.25390625" style="0" customWidth="1"/>
    <col min="5" max="5" width="10.75390625" style="0" customWidth="1"/>
    <col min="6" max="6" width="11.125" style="0" customWidth="1"/>
    <col min="7" max="7" width="11.00390625" style="0" customWidth="1"/>
    <col min="8" max="8" width="12.00390625" style="0" customWidth="1"/>
    <col min="9" max="9" width="14.00390625" style="0" customWidth="1"/>
  </cols>
  <sheetData>
    <row r="1" spans="6:9" ht="12.75">
      <c r="F1" s="137"/>
      <c r="G1" s="137"/>
      <c r="H1" s="137"/>
      <c r="I1" s="111"/>
    </row>
    <row r="2" spans="1:5" ht="12.75" customHeight="1">
      <c r="A2" s="140" t="s">
        <v>119</v>
      </c>
      <c r="B2" s="140"/>
      <c r="C2" s="140"/>
      <c r="D2" s="140"/>
      <c r="E2" s="140"/>
    </row>
    <row r="3" spans="6:9" ht="12.75">
      <c r="F3" s="137"/>
      <c r="G3" s="137"/>
      <c r="H3" s="137"/>
      <c r="I3" s="137"/>
    </row>
    <row r="5" spans="1:9" ht="15.75">
      <c r="A5" s="118" t="s">
        <v>132</v>
      </c>
      <c r="B5" s="118"/>
      <c r="C5" s="118"/>
      <c r="D5" s="118"/>
      <c r="E5" s="118"/>
      <c r="F5" s="118"/>
      <c r="G5" s="118"/>
      <c r="H5" s="118"/>
      <c r="I5" s="118"/>
    </row>
    <row r="6" spans="1:9" ht="15.75">
      <c r="A6" s="141" t="s">
        <v>133</v>
      </c>
      <c r="B6" s="141"/>
      <c r="C6" s="141"/>
      <c r="D6" s="141"/>
      <c r="E6" s="141"/>
      <c r="F6" s="141"/>
      <c r="G6" s="141"/>
      <c r="H6" s="141"/>
      <c r="I6" s="141"/>
    </row>
    <row r="7" spans="2:8" ht="12.75">
      <c r="B7" s="121" t="s">
        <v>103</v>
      </c>
      <c r="C7" s="121"/>
      <c r="D7" s="121"/>
      <c r="E7" s="121"/>
      <c r="F7" s="121"/>
      <c r="G7" s="121"/>
      <c r="H7" s="121"/>
    </row>
    <row r="8" spans="2:8" ht="12.75">
      <c r="B8" s="121" t="s">
        <v>125</v>
      </c>
      <c r="C8" s="121"/>
      <c r="D8" s="121"/>
      <c r="E8" s="121"/>
      <c r="F8" s="121"/>
      <c r="G8" s="121"/>
      <c r="H8" s="121"/>
    </row>
    <row r="9" spans="2:8" ht="12.75">
      <c r="B9" s="121" t="s">
        <v>131</v>
      </c>
      <c r="C9" s="121"/>
      <c r="D9" s="121"/>
      <c r="E9" s="121"/>
      <c r="F9" s="121"/>
      <c r="G9" s="121"/>
      <c r="H9" s="121"/>
    </row>
    <row r="10" spans="2:5" ht="13.5" thickBot="1">
      <c r="B10" s="26"/>
      <c r="C10" s="26"/>
      <c r="D10" s="26"/>
      <c r="E10" s="26"/>
    </row>
    <row r="11" spans="1:9" ht="30.75" customHeight="1" thickBot="1">
      <c r="A11" s="128" t="s">
        <v>0</v>
      </c>
      <c r="B11" s="131" t="s">
        <v>1</v>
      </c>
      <c r="C11" s="134" t="s">
        <v>2</v>
      </c>
      <c r="D11" s="125" t="s">
        <v>9</v>
      </c>
      <c r="E11" s="126"/>
      <c r="F11" s="126"/>
      <c r="G11" s="127"/>
      <c r="H11" s="138" t="s">
        <v>7</v>
      </c>
      <c r="I11" s="138" t="s">
        <v>8</v>
      </c>
    </row>
    <row r="12" spans="1:9" ht="14.25" customHeight="1" thickBot="1">
      <c r="A12" s="129"/>
      <c r="B12" s="132"/>
      <c r="C12" s="135"/>
      <c r="D12" s="131" t="s">
        <v>3</v>
      </c>
      <c r="E12" s="122" t="s">
        <v>10</v>
      </c>
      <c r="F12" s="123"/>
      <c r="G12" s="124"/>
      <c r="H12" s="139"/>
      <c r="I12" s="139"/>
    </row>
    <row r="13" spans="1:9" ht="60.75" thickBot="1">
      <c r="A13" s="130"/>
      <c r="B13" s="133"/>
      <c r="C13" s="136"/>
      <c r="D13" s="133"/>
      <c r="E13" s="11" t="s">
        <v>4</v>
      </c>
      <c r="F13" s="11" t="s">
        <v>5</v>
      </c>
      <c r="G13" s="12" t="s">
        <v>6</v>
      </c>
      <c r="H13" s="117"/>
      <c r="I13" s="117"/>
    </row>
    <row r="14" spans="1:9" s="3" customFormat="1" ht="12" thickBot="1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10">
        <v>9</v>
      </c>
    </row>
    <row r="15" spans="1:9" ht="12.75">
      <c r="A15" s="13">
        <v>1</v>
      </c>
      <c r="B15" s="14" t="s">
        <v>130</v>
      </c>
      <c r="C15" s="14">
        <v>9.7</v>
      </c>
      <c r="D15" s="15">
        <f aca="true" t="shared" si="0" ref="D15:D35">E15+F15+G15</f>
        <v>15981.960000000001</v>
      </c>
      <c r="E15" s="15">
        <v>7202.26</v>
      </c>
      <c r="F15" s="15">
        <v>1367.62</v>
      </c>
      <c r="G15" s="15">
        <v>7412.08</v>
      </c>
      <c r="H15" s="15"/>
      <c r="I15" s="17">
        <f aca="true" t="shared" si="1" ref="I15:I35">C15*D15*(1+H15/100)*12</f>
        <v>1860300.1439999999</v>
      </c>
    </row>
    <row r="16" spans="1:9" ht="38.25">
      <c r="A16" s="16"/>
      <c r="B16" s="114" t="s">
        <v>141</v>
      </c>
      <c r="C16" s="2"/>
      <c r="D16" s="5">
        <f t="shared" si="0"/>
        <v>0</v>
      </c>
      <c r="E16" s="5"/>
      <c r="F16" s="5"/>
      <c r="G16" s="5"/>
      <c r="H16" s="5"/>
      <c r="I16" s="17">
        <f t="shared" si="1"/>
        <v>0</v>
      </c>
    </row>
    <row r="17" spans="1:9" ht="12.75">
      <c r="A17" s="16"/>
      <c r="B17" s="2"/>
      <c r="C17" s="2"/>
      <c r="D17" s="5">
        <f t="shared" si="0"/>
        <v>0</v>
      </c>
      <c r="E17" s="5"/>
      <c r="F17" s="5"/>
      <c r="G17" s="5"/>
      <c r="H17" s="5"/>
      <c r="I17" s="17">
        <f t="shared" si="1"/>
        <v>0</v>
      </c>
    </row>
    <row r="18" spans="1:9" ht="12.75">
      <c r="A18" s="16"/>
      <c r="B18" s="2"/>
      <c r="C18" s="2"/>
      <c r="D18" s="5">
        <f t="shared" si="0"/>
        <v>0</v>
      </c>
      <c r="E18" s="5"/>
      <c r="F18" s="5"/>
      <c r="G18" s="5"/>
      <c r="H18" s="5"/>
      <c r="I18" s="17">
        <f t="shared" si="1"/>
        <v>0</v>
      </c>
    </row>
    <row r="19" spans="1:9" ht="12.75">
      <c r="A19" s="16"/>
      <c r="B19" s="2"/>
      <c r="C19" s="2"/>
      <c r="D19" s="5">
        <f t="shared" si="0"/>
        <v>0</v>
      </c>
      <c r="E19" s="5"/>
      <c r="F19" s="5"/>
      <c r="G19" s="5"/>
      <c r="H19" s="5"/>
      <c r="I19" s="17">
        <f t="shared" si="1"/>
        <v>0</v>
      </c>
    </row>
    <row r="20" spans="1:9" ht="12.75">
      <c r="A20" s="16"/>
      <c r="B20" s="2"/>
      <c r="C20" s="2"/>
      <c r="D20" s="5">
        <f t="shared" si="0"/>
        <v>0</v>
      </c>
      <c r="E20" s="5"/>
      <c r="F20" s="5"/>
      <c r="G20" s="5"/>
      <c r="H20" s="5"/>
      <c r="I20" s="17">
        <f t="shared" si="1"/>
        <v>0</v>
      </c>
    </row>
    <row r="21" spans="1:9" ht="12.75">
      <c r="A21" s="16"/>
      <c r="B21" s="2"/>
      <c r="C21" s="2"/>
      <c r="D21" s="5">
        <f t="shared" si="0"/>
        <v>0</v>
      </c>
      <c r="E21" s="5"/>
      <c r="F21" s="5"/>
      <c r="G21" s="5"/>
      <c r="H21" s="5"/>
      <c r="I21" s="17">
        <f t="shared" si="1"/>
        <v>0</v>
      </c>
    </row>
    <row r="22" spans="1:9" ht="12.75">
      <c r="A22" s="16"/>
      <c r="B22" s="2"/>
      <c r="C22" s="2"/>
      <c r="D22" s="5">
        <f t="shared" si="0"/>
        <v>0</v>
      </c>
      <c r="E22" s="5"/>
      <c r="F22" s="5"/>
      <c r="G22" s="5"/>
      <c r="H22" s="5"/>
      <c r="I22" s="17">
        <f t="shared" si="1"/>
        <v>0</v>
      </c>
    </row>
    <row r="23" spans="1:9" ht="12.75">
      <c r="A23" s="16"/>
      <c r="B23" s="2"/>
      <c r="C23" s="2"/>
      <c r="D23" s="5">
        <f t="shared" si="0"/>
        <v>0</v>
      </c>
      <c r="E23" s="5"/>
      <c r="F23" s="5"/>
      <c r="G23" s="5"/>
      <c r="H23" s="5"/>
      <c r="I23" s="17">
        <f t="shared" si="1"/>
        <v>0</v>
      </c>
    </row>
    <row r="24" spans="1:9" ht="12.75">
      <c r="A24" s="16"/>
      <c r="B24" s="2"/>
      <c r="C24" s="2"/>
      <c r="D24" s="5">
        <f t="shared" si="0"/>
        <v>0</v>
      </c>
      <c r="E24" s="5"/>
      <c r="F24" s="5"/>
      <c r="G24" s="5"/>
      <c r="H24" s="5"/>
      <c r="I24" s="17">
        <f t="shared" si="1"/>
        <v>0</v>
      </c>
    </row>
    <row r="25" spans="1:9" ht="12.75">
      <c r="A25" s="16"/>
      <c r="B25" s="2"/>
      <c r="C25" s="2"/>
      <c r="D25" s="5">
        <f t="shared" si="0"/>
        <v>0</v>
      </c>
      <c r="E25" s="5"/>
      <c r="F25" s="5"/>
      <c r="G25" s="5"/>
      <c r="H25" s="5"/>
      <c r="I25" s="17">
        <f t="shared" si="1"/>
        <v>0</v>
      </c>
    </row>
    <row r="26" spans="1:9" ht="12.75">
      <c r="A26" s="16"/>
      <c r="B26" s="2"/>
      <c r="C26" s="2"/>
      <c r="D26" s="5">
        <f t="shared" si="0"/>
        <v>0</v>
      </c>
      <c r="E26" s="5"/>
      <c r="F26" s="5"/>
      <c r="G26" s="5"/>
      <c r="H26" s="5"/>
      <c r="I26" s="17">
        <f t="shared" si="1"/>
        <v>0</v>
      </c>
    </row>
    <row r="27" spans="1:9" ht="12.75">
      <c r="A27" s="16"/>
      <c r="B27" s="2"/>
      <c r="C27" s="2"/>
      <c r="D27" s="5">
        <f t="shared" si="0"/>
        <v>0</v>
      </c>
      <c r="E27" s="5"/>
      <c r="F27" s="5"/>
      <c r="G27" s="5"/>
      <c r="H27" s="5"/>
      <c r="I27" s="17">
        <f t="shared" si="1"/>
        <v>0</v>
      </c>
    </row>
    <row r="28" spans="1:9" ht="12.75">
      <c r="A28" s="16"/>
      <c r="B28" s="2"/>
      <c r="C28" s="2"/>
      <c r="D28" s="5">
        <f t="shared" si="0"/>
        <v>0</v>
      </c>
      <c r="E28" s="5"/>
      <c r="F28" s="5"/>
      <c r="G28" s="5"/>
      <c r="H28" s="5"/>
      <c r="I28" s="17">
        <f t="shared" si="1"/>
        <v>0</v>
      </c>
    </row>
    <row r="29" spans="1:9" ht="12.75">
      <c r="A29" s="16"/>
      <c r="B29" s="2"/>
      <c r="C29" s="2"/>
      <c r="D29" s="5">
        <f t="shared" si="0"/>
        <v>0</v>
      </c>
      <c r="E29" s="5"/>
      <c r="F29" s="5"/>
      <c r="G29" s="5"/>
      <c r="H29" s="5"/>
      <c r="I29" s="17">
        <f t="shared" si="1"/>
        <v>0</v>
      </c>
    </row>
    <row r="30" spans="1:9" ht="12.75">
      <c r="A30" s="16"/>
      <c r="B30" s="2"/>
      <c r="C30" s="2"/>
      <c r="D30" s="5">
        <f t="shared" si="0"/>
        <v>0</v>
      </c>
      <c r="E30" s="5"/>
      <c r="F30" s="5"/>
      <c r="G30" s="5"/>
      <c r="H30" s="5"/>
      <c r="I30" s="17">
        <f t="shared" si="1"/>
        <v>0</v>
      </c>
    </row>
    <row r="31" spans="1:9" ht="12.75">
      <c r="A31" s="16"/>
      <c r="B31" s="2"/>
      <c r="C31" s="2"/>
      <c r="D31" s="5">
        <f t="shared" si="0"/>
        <v>0</v>
      </c>
      <c r="E31" s="5"/>
      <c r="F31" s="5"/>
      <c r="G31" s="5"/>
      <c r="H31" s="5"/>
      <c r="I31" s="17">
        <f t="shared" si="1"/>
        <v>0</v>
      </c>
    </row>
    <row r="32" spans="1:9" ht="12.75">
      <c r="A32" s="16"/>
      <c r="B32" s="2"/>
      <c r="C32" s="2"/>
      <c r="D32" s="5">
        <f t="shared" si="0"/>
        <v>0</v>
      </c>
      <c r="E32" s="5"/>
      <c r="F32" s="5"/>
      <c r="G32" s="5"/>
      <c r="H32" s="5"/>
      <c r="I32" s="17">
        <f t="shared" si="1"/>
        <v>0</v>
      </c>
    </row>
    <row r="33" spans="1:9" ht="12.75">
      <c r="A33" s="16"/>
      <c r="B33" s="2"/>
      <c r="C33" s="2"/>
      <c r="D33" s="5">
        <f t="shared" si="0"/>
        <v>0</v>
      </c>
      <c r="E33" s="5"/>
      <c r="F33" s="5"/>
      <c r="G33" s="5"/>
      <c r="H33" s="5"/>
      <c r="I33" s="17">
        <f t="shared" si="1"/>
        <v>0</v>
      </c>
    </row>
    <row r="34" spans="1:9" ht="12.75">
      <c r="A34" s="16"/>
      <c r="B34" s="2"/>
      <c r="C34" s="2"/>
      <c r="D34" s="5">
        <f t="shared" si="0"/>
        <v>0</v>
      </c>
      <c r="E34" s="5"/>
      <c r="F34" s="5"/>
      <c r="G34" s="5"/>
      <c r="H34" s="5"/>
      <c r="I34" s="17">
        <f t="shared" si="1"/>
        <v>0</v>
      </c>
    </row>
    <row r="35" spans="1:9" ht="13.5" thickBot="1">
      <c r="A35" s="18"/>
      <c r="B35" s="19"/>
      <c r="C35" s="19"/>
      <c r="D35" s="20">
        <f t="shared" si="0"/>
        <v>0</v>
      </c>
      <c r="E35" s="20"/>
      <c r="F35" s="20"/>
      <c r="G35" s="20"/>
      <c r="H35" s="20"/>
      <c r="I35" s="21">
        <f t="shared" si="1"/>
        <v>0</v>
      </c>
    </row>
    <row r="36" spans="1:9" ht="13.5" thickBot="1">
      <c r="A36" s="119" t="s">
        <v>11</v>
      </c>
      <c r="B36" s="120"/>
      <c r="C36" s="22"/>
      <c r="D36" s="23">
        <f>SUM(D15:D35)</f>
        <v>15981.960000000001</v>
      </c>
      <c r="E36" s="24" t="s">
        <v>12</v>
      </c>
      <c r="F36" s="24" t="s">
        <v>12</v>
      </c>
      <c r="G36" s="24" t="s">
        <v>12</v>
      </c>
      <c r="H36" s="24" t="s">
        <v>12</v>
      </c>
      <c r="I36" s="23">
        <f>SUM(I15:I35)</f>
        <v>1860300.1439999999</v>
      </c>
    </row>
  </sheetData>
  <mergeCells count="17">
    <mergeCell ref="F1:H1"/>
    <mergeCell ref="F3:I3"/>
    <mergeCell ref="H11:H13"/>
    <mergeCell ref="I11:I13"/>
    <mergeCell ref="A5:I5"/>
    <mergeCell ref="B7:H7"/>
    <mergeCell ref="A2:E2"/>
    <mergeCell ref="A6:I6"/>
    <mergeCell ref="A36:B36"/>
    <mergeCell ref="B8:H8"/>
    <mergeCell ref="E12:G12"/>
    <mergeCell ref="D11:G11"/>
    <mergeCell ref="A11:A13"/>
    <mergeCell ref="B11:B13"/>
    <mergeCell ref="C11:C13"/>
    <mergeCell ref="D12:D13"/>
    <mergeCell ref="B9:H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5">
      <selection activeCell="B26" sqref="B26"/>
    </sheetView>
  </sheetViews>
  <sheetFormatPr defaultColWidth="9.00390625" defaultRowHeight="12.75"/>
  <cols>
    <col min="1" max="1" width="5.875" style="0" customWidth="1"/>
    <col min="2" max="2" width="57.625" style="0" customWidth="1"/>
    <col min="3" max="4" width="13.00390625" style="0" customWidth="1"/>
  </cols>
  <sheetData>
    <row r="1" spans="2:6" ht="14.25">
      <c r="B1" s="140" t="s">
        <v>119</v>
      </c>
      <c r="C1" s="140"/>
      <c r="D1" s="140"/>
      <c r="E1" s="140"/>
      <c r="F1" s="140"/>
    </row>
    <row r="3" spans="1:4" ht="12.75" customHeight="1">
      <c r="A3" s="140" t="s">
        <v>93</v>
      </c>
      <c r="B3" s="140"/>
      <c r="C3" s="140"/>
      <c r="D3" s="140"/>
    </row>
    <row r="4" spans="1:4" ht="12.75" customHeight="1">
      <c r="A4" s="140" t="s">
        <v>24</v>
      </c>
      <c r="B4" s="140"/>
      <c r="C4" s="140"/>
      <c r="D4" s="140"/>
    </row>
    <row r="5" spans="1:4" ht="12.75" customHeight="1">
      <c r="A5" s="140" t="s">
        <v>25</v>
      </c>
      <c r="B5" s="140"/>
      <c r="C5" s="140"/>
      <c r="D5" s="140"/>
    </row>
    <row r="6" spans="1:4" ht="12.75" customHeight="1">
      <c r="A6" s="140" t="s">
        <v>55</v>
      </c>
      <c r="B6" s="140"/>
      <c r="C6" s="140"/>
      <c r="D6" s="140"/>
    </row>
    <row r="7" spans="2:8" ht="12.75">
      <c r="B7" s="121" t="s">
        <v>103</v>
      </c>
      <c r="C7" s="121"/>
      <c r="D7" s="121"/>
      <c r="E7" s="121"/>
      <c r="F7" s="121"/>
      <c r="G7" s="121"/>
      <c r="H7" s="121"/>
    </row>
    <row r="8" spans="1:8" ht="12.75" customHeight="1">
      <c r="A8" s="36"/>
      <c r="B8" s="121" t="s">
        <v>102</v>
      </c>
      <c r="C8" s="121"/>
      <c r="D8" s="121"/>
      <c r="E8" s="121"/>
      <c r="F8" s="121"/>
      <c r="G8" s="121"/>
      <c r="H8" s="121"/>
    </row>
    <row r="9" spans="1:8" ht="12.75">
      <c r="A9" s="1"/>
      <c r="B9" s="121" t="s">
        <v>122</v>
      </c>
      <c r="C9" s="121"/>
      <c r="D9" s="121"/>
      <c r="E9" s="121"/>
      <c r="F9" s="121"/>
      <c r="G9" s="121"/>
      <c r="H9" s="121"/>
    </row>
    <row r="10" spans="1:4" ht="13.5" thickBot="1">
      <c r="A10" s="1"/>
      <c r="B10" s="70"/>
      <c r="C10" s="1"/>
      <c r="D10" s="1"/>
    </row>
    <row r="11" spans="1:4" ht="64.5" thickBot="1">
      <c r="A11" s="65" t="s">
        <v>0</v>
      </c>
      <c r="B11" s="65" t="s">
        <v>21</v>
      </c>
      <c r="C11" s="65" t="s">
        <v>22</v>
      </c>
      <c r="D11" s="65" t="s">
        <v>23</v>
      </c>
    </row>
    <row r="12" spans="1:4" s="66" customFormat="1" ht="11.25" thickBot="1">
      <c r="A12" s="83">
        <v>1</v>
      </c>
      <c r="B12" s="84">
        <v>2</v>
      </c>
      <c r="C12" s="85">
        <v>3</v>
      </c>
      <c r="D12" s="84">
        <v>4</v>
      </c>
    </row>
    <row r="13" spans="1:4" ht="31.5">
      <c r="A13" s="74">
        <v>1</v>
      </c>
      <c r="B13" s="69" t="s">
        <v>26</v>
      </c>
      <c r="C13" s="72" t="s">
        <v>12</v>
      </c>
      <c r="D13" s="75">
        <f>D15+D16+D17</f>
        <v>409266</v>
      </c>
    </row>
    <row r="14" spans="1:4" ht="12.75">
      <c r="A14" s="76"/>
      <c r="B14" s="62" t="s">
        <v>10</v>
      </c>
      <c r="C14" s="71"/>
      <c r="D14" s="77"/>
    </row>
    <row r="15" spans="1:4" ht="15">
      <c r="A15" s="76" t="s">
        <v>36</v>
      </c>
      <c r="B15" s="68" t="s">
        <v>27</v>
      </c>
      <c r="C15" s="71">
        <v>1860300</v>
      </c>
      <c r="D15" s="112">
        <f>C15*22%</f>
        <v>409266</v>
      </c>
    </row>
    <row r="16" spans="1:4" ht="15">
      <c r="A16" s="76" t="s">
        <v>37</v>
      </c>
      <c r="B16" s="68" t="s">
        <v>28</v>
      </c>
      <c r="C16" s="71"/>
      <c r="D16" s="77"/>
    </row>
    <row r="17" spans="1:4" ht="45">
      <c r="A17" s="78" t="s">
        <v>38</v>
      </c>
      <c r="B17" s="79" t="s">
        <v>29</v>
      </c>
      <c r="C17" s="4"/>
      <c r="D17" s="77"/>
    </row>
    <row r="18" spans="1:4" ht="31.5">
      <c r="A18" s="78">
        <v>2</v>
      </c>
      <c r="B18" s="61" t="s">
        <v>30</v>
      </c>
      <c r="C18" s="73" t="s">
        <v>12</v>
      </c>
      <c r="D18" s="80">
        <f>D20+D21+D22+D23+D24</f>
        <v>57669.299999999996</v>
      </c>
    </row>
    <row r="19" spans="1:4" ht="12.75">
      <c r="A19" s="78"/>
      <c r="B19" s="63" t="s">
        <v>10</v>
      </c>
      <c r="C19" s="4"/>
      <c r="D19" s="77"/>
    </row>
    <row r="20" spans="1:4" ht="31.5" customHeight="1">
      <c r="A20" s="78" t="s">
        <v>39</v>
      </c>
      <c r="B20" s="64" t="s">
        <v>31</v>
      </c>
      <c r="C20" s="71">
        <v>1860300</v>
      </c>
      <c r="D20" s="112">
        <f>C20*2.9%</f>
        <v>53948.7</v>
      </c>
    </row>
    <row r="21" spans="1:4" ht="30">
      <c r="A21" s="78" t="s">
        <v>40</v>
      </c>
      <c r="B21" s="64" t="s">
        <v>32</v>
      </c>
      <c r="C21" s="4"/>
      <c r="D21" s="77"/>
    </row>
    <row r="22" spans="1:4" ht="45">
      <c r="A22" s="78" t="s">
        <v>41</v>
      </c>
      <c r="B22" s="64" t="s">
        <v>33</v>
      </c>
      <c r="C22" s="71">
        <v>1860300</v>
      </c>
      <c r="D22" s="112">
        <f>C22*0.2%</f>
        <v>3720.6</v>
      </c>
    </row>
    <row r="23" spans="1:4" ht="45">
      <c r="A23" s="78" t="s">
        <v>42</v>
      </c>
      <c r="B23" s="64" t="s">
        <v>34</v>
      </c>
      <c r="C23" s="4"/>
      <c r="D23" s="77"/>
    </row>
    <row r="24" spans="1:4" ht="45">
      <c r="A24" s="78" t="s">
        <v>43</v>
      </c>
      <c r="B24" s="64" t="s">
        <v>34</v>
      </c>
      <c r="C24" s="4"/>
      <c r="D24" s="77"/>
    </row>
    <row r="25" spans="1:4" ht="47.25">
      <c r="A25" s="76">
        <v>3</v>
      </c>
      <c r="B25" s="67" t="s">
        <v>35</v>
      </c>
      <c r="C25" s="71">
        <v>1860300</v>
      </c>
      <c r="D25" s="113">
        <f>C25*5.1%</f>
        <v>94875.29999999999</v>
      </c>
    </row>
    <row r="26" spans="1:4" ht="12.75">
      <c r="A26" s="16"/>
      <c r="B26" s="114" t="s">
        <v>141</v>
      </c>
      <c r="C26" s="4"/>
      <c r="D26" s="35"/>
    </row>
    <row r="27" spans="1:4" ht="15" thickBot="1">
      <c r="A27" s="142" t="s">
        <v>11</v>
      </c>
      <c r="B27" s="143"/>
      <c r="C27" s="81"/>
      <c r="D27" s="82">
        <f>D25+D18+D13</f>
        <v>561810.6</v>
      </c>
    </row>
    <row r="28" spans="1:4" ht="12.75" customHeight="1">
      <c r="A28" s="144" t="s">
        <v>44</v>
      </c>
      <c r="B28" s="144"/>
      <c r="C28" s="144"/>
      <c r="D28" s="144"/>
    </row>
    <row r="29" spans="1:4" ht="12.75">
      <c r="A29" s="145" t="s">
        <v>45</v>
      </c>
      <c r="B29" s="145"/>
      <c r="C29" s="145"/>
      <c r="D29" s="145"/>
    </row>
    <row r="30" spans="1:4" ht="12.75" customHeight="1">
      <c r="A30" s="137" t="s">
        <v>46</v>
      </c>
      <c r="B30" s="137"/>
      <c r="C30" s="137"/>
      <c r="D30" s="137"/>
    </row>
    <row r="31" spans="1:4" ht="12.75" customHeight="1">
      <c r="A31" s="137" t="s">
        <v>47</v>
      </c>
      <c r="B31" s="137"/>
      <c r="C31" s="137"/>
      <c r="D31" s="137"/>
    </row>
    <row r="32" spans="1:4" ht="12.75" customHeight="1">
      <c r="A32" s="137" t="s">
        <v>48</v>
      </c>
      <c r="B32" s="137"/>
      <c r="C32" s="137"/>
      <c r="D32" s="137"/>
    </row>
    <row r="33" spans="1:4" ht="12.75" customHeight="1">
      <c r="A33" s="137" t="s">
        <v>49</v>
      </c>
      <c r="B33" s="137"/>
      <c r="C33" s="137"/>
      <c r="D33" s="137"/>
    </row>
    <row r="34" spans="1:4" ht="12.75">
      <c r="A34" s="1"/>
      <c r="B34" s="1"/>
      <c r="C34" s="1"/>
      <c r="D34" s="1"/>
    </row>
  </sheetData>
  <mergeCells count="15">
    <mergeCell ref="A33:D33"/>
    <mergeCell ref="A28:D28"/>
    <mergeCell ref="A29:D29"/>
    <mergeCell ref="A3:D3"/>
    <mergeCell ref="A4:D4"/>
    <mergeCell ref="A5:D5"/>
    <mergeCell ref="A6:D6"/>
    <mergeCell ref="B7:H7"/>
    <mergeCell ref="B8:H8"/>
    <mergeCell ref="B9:H9"/>
    <mergeCell ref="B1:F1"/>
    <mergeCell ref="A30:D30"/>
    <mergeCell ref="A31:D31"/>
    <mergeCell ref="A32:D32"/>
    <mergeCell ref="A27:B27"/>
  </mergeCells>
  <hyperlinks>
    <hyperlink ref="A29" r:id="rId1" display="consultantplus://offline/ref=0796308FD2B128A036C815C478A16E7FF27585DC0CE0661F1ED4BF1317bCF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44.625" style="0" customWidth="1"/>
    <col min="3" max="3" width="12.375" style="0" customWidth="1"/>
    <col min="4" max="4" width="15.125" style="0" customWidth="1"/>
    <col min="5" max="5" width="18.25390625" style="0" customWidth="1"/>
  </cols>
  <sheetData>
    <row r="2" spans="1:5" ht="12.75" customHeight="1">
      <c r="A2" s="140" t="s">
        <v>94</v>
      </c>
      <c r="B2" s="140"/>
      <c r="C2" s="140"/>
      <c r="D2" s="140"/>
      <c r="E2" s="140"/>
    </row>
    <row r="3" spans="1:5" ht="14.25">
      <c r="A3" s="86"/>
      <c r="B3" s="151" t="s">
        <v>54</v>
      </c>
      <c r="C3" s="151"/>
      <c r="D3" s="151"/>
      <c r="E3" s="151"/>
    </row>
    <row r="4" spans="1:5" ht="12.75">
      <c r="A4" s="1"/>
      <c r="B4" s="1"/>
      <c r="C4" s="1"/>
      <c r="D4" s="1"/>
      <c r="E4" s="1"/>
    </row>
    <row r="5" spans="1:8" ht="12.75">
      <c r="A5" s="1"/>
      <c r="B5" s="121" t="s">
        <v>89</v>
      </c>
      <c r="C5" s="121"/>
      <c r="D5" s="121"/>
      <c r="E5" s="121"/>
      <c r="F5" s="121"/>
      <c r="G5" s="121"/>
      <c r="H5" s="121"/>
    </row>
    <row r="6" spans="1:8" ht="12.75">
      <c r="A6" s="1"/>
      <c r="B6" s="121" t="s">
        <v>88</v>
      </c>
      <c r="C6" s="121"/>
      <c r="D6" s="121"/>
      <c r="E6" s="121"/>
      <c r="F6" s="121"/>
      <c r="G6" s="121"/>
      <c r="H6" s="121"/>
    </row>
    <row r="7" spans="1:8" ht="12.75">
      <c r="A7" s="1"/>
      <c r="B7" s="121" t="s">
        <v>90</v>
      </c>
      <c r="C7" s="121"/>
      <c r="D7" s="121"/>
      <c r="E7" s="121"/>
      <c r="F7" s="121"/>
      <c r="G7" s="121"/>
      <c r="H7" s="121"/>
    </row>
    <row r="8" spans="1:5" ht="13.5" thickBot="1">
      <c r="A8" s="1"/>
      <c r="B8" s="1"/>
      <c r="C8" s="1"/>
      <c r="D8" s="1"/>
      <c r="E8" s="1"/>
    </row>
    <row r="9" spans="1:5" ht="57.75" thickBot="1">
      <c r="A9" s="90" t="s">
        <v>0</v>
      </c>
      <c r="B9" s="90" t="s">
        <v>50</v>
      </c>
      <c r="C9" s="90" t="s">
        <v>51</v>
      </c>
      <c r="D9" s="90" t="s">
        <v>52</v>
      </c>
      <c r="E9" s="90" t="s">
        <v>53</v>
      </c>
    </row>
    <row r="10" spans="1:5" s="3" customFormat="1" ht="12" thickBot="1">
      <c r="A10" s="8">
        <v>1</v>
      </c>
      <c r="B10" s="9">
        <v>2</v>
      </c>
      <c r="C10" s="9">
        <v>3</v>
      </c>
      <c r="D10" s="9">
        <v>4</v>
      </c>
      <c r="E10" s="10">
        <v>5</v>
      </c>
    </row>
    <row r="11" spans="1:5" ht="12.75">
      <c r="A11" s="30"/>
      <c r="B11" s="6"/>
      <c r="C11" s="6"/>
      <c r="D11" s="6"/>
      <c r="E11" s="54">
        <f>C11*D11</f>
        <v>0</v>
      </c>
    </row>
    <row r="12" spans="1:5" ht="12.75">
      <c r="A12" s="16"/>
      <c r="B12" s="2"/>
      <c r="C12" s="2"/>
      <c r="D12" s="2"/>
      <c r="E12" s="54">
        <f aca="true" t="shared" si="0" ref="E12:E29">C12*D12</f>
        <v>0</v>
      </c>
    </row>
    <row r="13" spans="1:5" ht="12.75">
      <c r="A13" s="16"/>
      <c r="B13" s="2"/>
      <c r="C13" s="2"/>
      <c r="D13" s="2"/>
      <c r="E13" s="54">
        <f t="shared" si="0"/>
        <v>0</v>
      </c>
    </row>
    <row r="14" spans="1:5" ht="12.75">
      <c r="A14" s="16"/>
      <c r="B14" s="2"/>
      <c r="C14" s="2"/>
      <c r="D14" s="2"/>
      <c r="E14" s="54">
        <f t="shared" si="0"/>
        <v>0</v>
      </c>
    </row>
    <row r="15" spans="1:5" ht="12.75">
      <c r="A15" s="16"/>
      <c r="B15" s="2"/>
      <c r="C15" s="2"/>
      <c r="D15" s="2"/>
      <c r="E15" s="54">
        <f t="shared" si="0"/>
        <v>0</v>
      </c>
    </row>
    <row r="16" spans="1:5" ht="12.75">
      <c r="A16" s="16"/>
      <c r="B16" s="2"/>
      <c r="C16" s="2"/>
      <c r="D16" s="2"/>
      <c r="E16" s="54">
        <f t="shared" si="0"/>
        <v>0</v>
      </c>
    </row>
    <row r="17" spans="1:5" ht="12.75">
      <c r="A17" s="16"/>
      <c r="B17" s="2"/>
      <c r="C17" s="2"/>
      <c r="D17" s="2"/>
      <c r="E17" s="54">
        <f t="shared" si="0"/>
        <v>0</v>
      </c>
    </row>
    <row r="18" spans="1:5" ht="12.75">
      <c r="A18" s="16"/>
      <c r="B18" s="2"/>
      <c r="C18" s="2"/>
      <c r="D18" s="2"/>
      <c r="E18" s="54">
        <f t="shared" si="0"/>
        <v>0</v>
      </c>
    </row>
    <row r="19" spans="1:5" ht="12.75">
      <c r="A19" s="16"/>
      <c r="B19" s="2"/>
      <c r="C19" s="2"/>
      <c r="D19" s="2"/>
      <c r="E19" s="54">
        <f t="shared" si="0"/>
        <v>0</v>
      </c>
    </row>
    <row r="20" spans="1:5" ht="12.75">
      <c r="A20" s="16"/>
      <c r="B20" s="2"/>
      <c r="C20" s="2"/>
      <c r="D20" s="2"/>
      <c r="E20" s="54">
        <f t="shared" si="0"/>
        <v>0</v>
      </c>
    </row>
    <row r="21" spans="1:5" ht="12.75">
      <c r="A21" s="28"/>
      <c r="B21" s="27"/>
      <c r="C21" s="27"/>
      <c r="D21" s="27"/>
      <c r="E21" s="54">
        <f t="shared" si="0"/>
        <v>0</v>
      </c>
    </row>
    <row r="22" spans="1:5" ht="12.75">
      <c r="A22" s="28"/>
      <c r="B22" s="27"/>
      <c r="C22" s="27"/>
      <c r="D22" s="27"/>
      <c r="E22" s="54">
        <f t="shared" si="0"/>
        <v>0</v>
      </c>
    </row>
    <row r="23" spans="1:5" ht="12.75">
      <c r="A23" s="28"/>
      <c r="B23" s="27"/>
      <c r="C23" s="27"/>
      <c r="D23" s="27"/>
      <c r="E23" s="54">
        <f t="shared" si="0"/>
        <v>0</v>
      </c>
    </row>
    <row r="24" spans="1:5" ht="12.75">
      <c r="A24" s="28"/>
      <c r="B24" s="27"/>
      <c r="C24" s="27"/>
      <c r="D24" s="27"/>
      <c r="E24" s="54">
        <f t="shared" si="0"/>
        <v>0</v>
      </c>
    </row>
    <row r="25" spans="1:5" ht="12.75">
      <c r="A25" s="28"/>
      <c r="B25" s="27"/>
      <c r="C25" s="27"/>
      <c r="D25" s="27"/>
      <c r="E25" s="54">
        <f t="shared" si="0"/>
        <v>0</v>
      </c>
    </row>
    <row r="26" spans="1:5" ht="12.75">
      <c r="A26" s="28"/>
      <c r="B26" s="27"/>
      <c r="C26" s="27"/>
      <c r="D26" s="27"/>
      <c r="E26" s="54">
        <f t="shared" si="0"/>
        <v>0</v>
      </c>
    </row>
    <row r="27" spans="1:5" ht="12.75">
      <c r="A27" s="28"/>
      <c r="B27" s="27"/>
      <c r="C27" s="27"/>
      <c r="D27" s="27"/>
      <c r="E27" s="54">
        <f t="shared" si="0"/>
        <v>0</v>
      </c>
    </row>
    <row r="28" spans="1:5" ht="12.75">
      <c r="A28" s="28"/>
      <c r="B28" s="27"/>
      <c r="C28" s="27"/>
      <c r="D28" s="27"/>
      <c r="E28" s="54">
        <f t="shared" si="0"/>
        <v>0</v>
      </c>
    </row>
    <row r="29" spans="1:5" ht="13.5" thickBot="1">
      <c r="A29" s="91"/>
      <c r="B29" s="87"/>
      <c r="C29" s="87"/>
      <c r="D29" s="87"/>
      <c r="E29" s="54">
        <f t="shared" si="0"/>
        <v>0</v>
      </c>
    </row>
    <row r="30" spans="1:5" ht="13.5" thickBot="1">
      <c r="A30" s="149" t="s">
        <v>11</v>
      </c>
      <c r="B30" s="150"/>
      <c r="C30" s="89" t="s">
        <v>12</v>
      </c>
      <c r="D30" s="89" t="s">
        <v>12</v>
      </c>
      <c r="E30" s="88">
        <f>SUM(E11:E29)</f>
        <v>0</v>
      </c>
    </row>
  </sheetData>
  <mergeCells count="6">
    <mergeCell ref="A2:E2"/>
    <mergeCell ref="B3:E3"/>
    <mergeCell ref="A30:B30"/>
    <mergeCell ref="B5:H5"/>
    <mergeCell ref="B6:H6"/>
    <mergeCell ref="B7:H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E1"/>
    </sheetView>
  </sheetViews>
  <sheetFormatPr defaultColWidth="9.00390625" defaultRowHeight="12.75"/>
  <cols>
    <col min="1" max="1" width="5.625" style="0" customWidth="1"/>
    <col min="2" max="2" width="40.875" style="0" customWidth="1"/>
    <col min="3" max="3" width="13.25390625" style="0" customWidth="1"/>
    <col min="5" max="5" width="18.125" style="0" customWidth="1"/>
  </cols>
  <sheetData>
    <row r="1" spans="1:5" ht="12.75" customHeight="1">
      <c r="A1" s="140" t="s">
        <v>95</v>
      </c>
      <c r="B1" s="140"/>
      <c r="C1" s="140"/>
      <c r="D1" s="140"/>
      <c r="E1" s="140"/>
    </row>
    <row r="2" spans="1:5" ht="12.75" customHeight="1">
      <c r="A2" s="140" t="s">
        <v>60</v>
      </c>
      <c r="B2" s="140"/>
      <c r="C2" s="140"/>
      <c r="D2" s="140"/>
      <c r="E2" s="140"/>
    </row>
    <row r="4" spans="2:8" ht="12.75">
      <c r="B4" s="121" t="s">
        <v>89</v>
      </c>
      <c r="C4" s="121"/>
      <c r="D4" s="121"/>
      <c r="E4" s="121"/>
      <c r="F4" s="121"/>
      <c r="G4" s="121"/>
      <c r="H4" s="121"/>
    </row>
    <row r="5" spans="2:8" ht="12.75">
      <c r="B5" s="121" t="s">
        <v>88</v>
      </c>
      <c r="C5" s="121"/>
      <c r="D5" s="121"/>
      <c r="E5" s="121"/>
      <c r="F5" s="121"/>
      <c r="G5" s="121"/>
      <c r="H5" s="121"/>
    </row>
    <row r="6" spans="2:8" ht="12.75">
      <c r="B6" s="121" t="s">
        <v>90</v>
      </c>
      <c r="C6" s="121"/>
      <c r="D6" s="121"/>
      <c r="E6" s="121"/>
      <c r="F6" s="121"/>
      <c r="G6" s="121"/>
      <c r="H6" s="121"/>
    </row>
    <row r="7" ht="13.5" thickBot="1"/>
    <row r="8" spans="1:5" ht="90" customHeight="1" thickBot="1">
      <c r="A8" s="90" t="s">
        <v>0</v>
      </c>
      <c r="B8" s="92" t="s">
        <v>13</v>
      </c>
      <c r="C8" s="95" t="s">
        <v>57</v>
      </c>
      <c r="D8" s="90" t="s">
        <v>58</v>
      </c>
      <c r="E8" s="97" t="s">
        <v>59</v>
      </c>
    </row>
    <row r="9" spans="1:5" ht="13.5" thickBot="1">
      <c r="A9" s="93">
        <v>1</v>
      </c>
      <c r="B9" s="94">
        <v>2</v>
      </c>
      <c r="C9" s="96">
        <v>3</v>
      </c>
      <c r="D9" s="99">
        <v>4</v>
      </c>
      <c r="E9" s="98">
        <v>5</v>
      </c>
    </row>
    <row r="10" spans="1:5" ht="12.75">
      <c r="A10" s="30"/>
      <c r="B10" s="6"/>
      <c r="C10" s="6"/>
      <c r="D10" s="6"/>
      <c r="E10" s="101">
        <f>C10*D10</f>
        <v>0</v>
      </c>
    </row>
    <row r="11" spans="1:5" ht="12.75">
      <c r="A11" s="16"/>
      <c r="B11" s="2"/>
      <c r="C11" s="2"/>
      <c r="D11" s="2"/>
      <c r="E11" s="101">
        <f aca="true" t="shared" si="0" ref="E11:E26">C11*D11</f>
        <v>0</v>
      </c>
    </row>
    <row r="12" spans="1:5" ht="12.75">
      <c r="A12" s="16"/>
      <c r="B12" s="2"/>
      <c r="C12" s="2"/>
      <c r="D12" s="2"/>
      <c r="E12" s="101">
        <f t="shared" si="0"/>
        <v>0</v>
      </c>
    </row>
    <row r="13" spans="1:5" ht="12.75">
      <c r="A13" s="16"/>
      <c r="B13" s="2"/>
      <c r="C13" s="2"/>
      <c r="D13" s="2"/>
      <c r="E13" s="101">
        <f t="shared" si="0"/>
        <v>0</v>
      </c>
    </row>
    <row r="14" spans="1:5" ht="12.75">
      <c r="A14" s="16"/>
      <c r="B14" s="2"/>
      <c r="C14" s="2"/>
      <c r="D14" s="2"/>
      <c r="E14" s="101">
        <f t="shared" si="0"/>
        <v>0</v>
      </c>
    </row>
    <row r="15" spans="1:5" ht="12.75">
      <c r="A15" s="16"/>
      <c r="B15" s="2"/>
      <c r="C15" s="2"/>
      <c r="D15" s="2"/>
      <c r="E15" s="101">
        <f t="shared" si="0"/>
        <v>0</v>
      </c>
    </row>
    <row r="16" spans="1:5" ht="12.75">
      <c r="A16" s="16"/>
      <c r="B16" s="2"/>
      <c r="C16" s="2"/>
      <c r="D16" s="2"/>
      <c r="E16" s="101">
        <f t="shared" si="0"/>
        <v>0</v>
      </c>
    </row>
    <row r="17" spans="1:5" ht="12.75">
      <c r="A17" s="16"/>
      <c r="B17" s="2"/>
      <c r="C17" s="2"/>
      <c r="D17" s="2"/>
      <c r="E17" s="101">
        <f t="shared" si="0"/>
        <v>0</v>
      </c>
    </row>
    <row r="18" spans="1:5" ht="12.75">
      <c r="A18" s="16"/>
      <c r="B18" s="2"/>
      <c r="C18" s="2"/>
      <c r="D18" s="2"/>
      <c r="E18" s="101">
        <f t="shared" si="0"/>
        <v>0</v>
      </c>
    </row>
    <row r="19" spans="1:5" ht="12.75">
      <c r="A19" s="16"/>
      <c r="B19" s="2"/>
      <c r="C19" s="2"/>
      <c r="D19" s="2"/>
      <c r="E19" s="101">
        <f t="shared" si="0"/>
        <v>0</v>
      </c>
    </row>
    <row r="20" spans="1:5" ht="12.75">
      <c r="A20" s="16"/>
      <c r="B20" s="2"/>
      <c r="C20" s="2"/>
      <c r="D20" s="2"/>
      <c r="E20" s="101">
        <f t="shared" si="0"/>
        <v>0</v>
      </c>
    </row>
    <row r="21" spans="1:5" ht="12.75">
      <c r="A21" s="16"/>
      <c r="B21" s="2"/>
      <c r="C21" s="2"/>
      <c r="D21" s="2"/>
      <c r="E21" s="101">
        <f t="shared" si="0"/>
        <v>0</v>
      </c>
    </row>
    <row r="22" spans="1:5" ht="12.75">
      <c r="A22" s="16"/>
      <c r="B22" s="2"/>
      <c r="C22" s="2"/>
      <c r="D22" s="2"/>
      <c r="E22" s="101">
        <f t="shared" si="0"/>
        <v>0</v>
      </c>
    </row>
    <row r="23" spans="1:5" ht="12.75">
      <c r="A23" s="16"/>
      <c r="B23" s="2"/>
      <c r="C23" s="2"/>
      <c r="D23" s="2"/>
      <c r="E23" s="101">
        <f t="shared" si="0"/>
        <v>0</v>
      </c>
    </row>
    <row r="24" spans="1:5" ht="12.75">
      <c r="A24" s="16"/>
      <c r="B24" s="2"/>
      <c r="C24" s="2"/>
      <c r="D24" s="2"/>
      <c r="E24" s="101">
        <f t="shared" si="0"/>
        <v>0</v>
      </c>
    </row>
    <row r="25" spans="1:5" ht="12.75">
      <c r="A25" s="16"/>
      <c r="B25" s="2"/>
      <c r="C25" s="2"/>
      <c r="D25" s="2"/>
      <c r="E25" s="101">
        <f t="shared" si="0"/>
        <v>0</v>
      </c>
    </row>
    <row r="26" spans="1:5" ht="12.75">
      <c r="A26" s="16"/>
      <c r="B26" s="2"/>
      <c r="C26" s="2"/>
      <c r="D26" s="2"/>
      <c r="E26" s="101">
        <f t="shared" si="0"/>
        <v>0</v>
      </c>
    </row>
    <row r="27" spans="1:5" ht="15" thickBot="1">
      <c r="A27" s="146" t="s">
        <v>11</v>
      </c>
      <c r="B27" s="147"/>
      <c r="C27" s="19" t="s">
        <v>12</v>
      </c>
      <c r="D27" s="19" t="s">
        <v>12</v>
      </c>
      <c r="E27" s="31">
        <f>SUM(E10:E26)</f>
        <v>0</v>
      </c>
    </row>
  </sheetData>
  <mergeCells count="6">
    <mergeCell ref="A1:E1"/>
    <mergeCell ref="A2:E2"/>
    <mergeCell ref="A27:B27"/>
    <mergeCell ref="B4:H4"/>
    <mergeCell ref="B5:H5"/>
    <mergeCell ref="B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E1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3.25390625" style="0" customWidth="1"/>
    <col min="4" max="4" width="13.75390625" style="0" customWidth="1"/>
    <col min="5" max="5" width="20.00390625" style="0" customWidth="1"/>
  </cols>
  <sheetData>
    <row r="1" spans="1:5" ht="12.75" customHeight="1">
      <c r="A1" s="140" t="s">
        <v>96</v>
      </c>
      <c r="B1" s="140"/>
      <c r="C1" s="140"/>
      <c r="D1" s="140"/>
      <c r="E1" s="140"/>
    </row>
    <row r="2" spans="1:5" ht="12.75" customHeight="1">
      <c r="A2" s="140" t="s">
        <v>62</v>
      </c>
      <c r="B2" s="140"/>
      <c r="C2" s="140"/>
      <c r="D2" s="140"/>
      <c r="E2" s="140"/>
    </row>
    <row r="4" spans="2:8" ht="12.75">
      <c r="B4" s="121" t="s">
        <v>89</v>
      </c>
      <c r="C4" s="121"/>
      <c r="D4" s="121"/>
      <c r="E4" s="121"/>
      <c r="F4" s="121"/>
      <c r="G4" s="121"/>
      <c r="H4" s="121"/>
    </row>
    <row r="5" spans="2:8" ht="12.75">
      <c r="B5" s="121" t="s">
        <v>88</v>
      </c>
      <c r="C5" s="121"/>
      <c r="D5" s="121"/>
      <c r="E5" s="121"/>
      <c r="F5" s="121"/>
      <c r="G5" s="121"/>
      <c r="H5" s="121"/>
    </row>
    <row r="6" spans="2:8" ht="12.75">
      <c r="B6" s="121" t="s">
        <v>90</v>
      </c>
      <c r="C6" s="121"/>
      <c r="D6" s="121"/>
      <c r="E6" s="121"/>
      <c r="F6" s="121"/>
      <c r="G6" s="121"/>
      <c r="H6" s="121"/>
    </row>
    <row r="7" ht="13.5" thickBot="1"/>
    <row r="8" spans="1:5" ht="57.75" customHeight="1" thickBot="1">
      <c r="A8" s="90" t="s">
        <v>0</v>
      </c>
      <c r="B8" s="92" t="s">
        <v>50</v>
      </c>
      <c r="C8" s="92" t="s">
        <v>51</v>
      </c>
      <c r="D8" s="92" t="s">
        <v>52</v>
      </c>
      <c r="E8" s="92" t="s">
        <v>63</v>
      </c>
    </row>
    <row r="9" spans="1:5" ht="13.5" thickBot="1">
      <c r="A9" s="93">
        <v>1</v>
      </c>
      <c r="B9" s="94">
        <v>2</v>
      </c>
      <c r="C9" s="96">
        <v>3</v>
      </c>
      <c r="D9" s="99">
        <v>4</v>
      </c>
      <c r="E9" s="98">
        <v>5</v>
      </c>
    </row>
    <row r="10" spans="1:5" ht="12.75">
      <c r="A10" s="30"/>
      <c r="B10" s="6"/>
      <c r="C10" s="6"/>
      <c r="D10" s="6"/>
      <c r="E10" s="101">
        <f aca="true" t="shared" si="0" ref="E10:E26">C10*D10</f>
        <v>0</v>
      </c>
    </row>
    <row r="11" spans="1:5" ht="12.75">
      <c r="A11" s="16"/>
      <c r="B11" s="2"/>
      <c r="C11" s="2"/>
      <c r="D11" s="2"/>
      <c r="E11" s="101">
        <f t="shared" si="0"/>
        <v>0</v>
      </c>
    </row>
    <row r="12" spans="1:5" ht="12.75">
      <c r="A12" s="16"/>
      <c r="B12" s="2"/>
      <c r="C12" s="2"/>
      <c r="D12" s="2"/>
      <c r="E12" s="101">
        <f t="shared" si="0"/>
        <v>0</v>
      </c>
    </row>
    <row r="13" spans="1:5" ht="12.75">
      <c r="A13" s="16"/>
      <c r="B13" s="2"/>
      <c r="C13" s="2"/>
      <c r="D13" s="2"/>
      <c r="E13" s="101">
        <f t="shared" si="0"/>
        <v>0</v>
      </c>
    </row>
    <row r="14" spans="1:5" ht="12.75">
      <c r="A14" s="16"/>
      <c r="B14" s="2"/>
      <c r="C14" s="2"/>
      <c r="D14" s="2"/>
      <c r="E14" s="101">
        <f t="shared" si="0"/>
        <v>0</v>
      </c>
    </row>
    <row r="15" spans="1:5" ht="12.75">
      <c r="A15" s="16"/>
      <c r="B15" s="2"/>
      <c r="C15" s="2"/>
      <c r="D15" s="2"/>
      <c r="E15" s="101">
        <f t="shared" si="0"/>
        <v>0</v>
      </c>
    </row>
    <row r="16" spans="1:5" ht="12.75">
      <c r="A16" s="16"/>
      <c r="B16" s="2"/>
      <c r="C16" s="2"/>
      <c r="D16" s="2"/>
      <c r="E16" s="101">
        <f t="shared" si="0"/>
        <v>0</v>
      </c>
    </row>
    <row r="17" spans="1:5" ht="12.75">
      <c r="A17" s="16"/>
      <c r="B17" s="2"/>
      <c r="C17" s="2"/>
      <c r="D17" s="2"/>
      <c r="E17" s="101">
        <f t="shared" si="0"/>
        <v>0</v>
      </c>
    </row>
    <row r="18" spans="1:5" ht="12.75">
      <c r="A18" s="16"/>
      <c r="B18" s="2"/>
      <c r="C18" s="2"/>
      <c r="D18" s="2"/>
      <c r="E18" s="101">
        <f t="shared" si="0"/>
        <v>0</v>
      </c>
    </row>
    <row r="19" spans="1:5" ht="12.75">
      <c r="A19" s="16"/>
      <c r="B19" s="2"/>
      <c r="C19" s="2"/>
      <c r="D19" s="2"/>
      <c r="E19" s="101">
        <f t="shared" si="0"/>
        <v>0</v>
      </c>
    </row>
    <row r="20" spans="1:5" ht="12.75">
      <c r="A20" s="16"/>
      <c r="B20" s="2"/>
      <c r="C20" s="2"/>
      <c r="D20" s="2"/>
      <c r="E20" s="101">
        <f t="shared" si="0"/>
        <v>0</v>
      </c>
    </row>
    <row r="21" spans="1:5" ht="12.75">
      <c r="A21" s="16"/>
      <c r="B21" s="2"/>
      <c r="C21" s="2"/>
      <c r="D21" s="2"/>
      <c r="E21" s="101">
        <f t="shared" si="0"/>
        <v>0</v>
      </c>
    </row>
    <row r="22" spans="1:5" ht="12.75">
      <c r="A22" s="16"/>
      <c r="B22" s="2"/>
      <c r="C22" s="2"/>
      <c r="D22" s="2"/>
      <c r="E22" s="101">
        <f t="shared" si="0"/>
        <v>0</v>
      </c>
    </row>
    <row r="23" spans="1:5" ht="12.75">
      <c r="A23" s="16"/>
      <c r="B23" s="2"/>
      <c r="C23" s="2"/>
      <c r="D23" s="2"/>
      <c r="E23" s="101">
        <f t="shared" si="0"/>
        <v>0</v>
      </c>
    </row>
    <row r="24" spans="1:5" ht="12.75">
      <c r="A24" s="16"/>
      <c r="B24" s="2"/>
      <c r="C24" s="2"/>
      <c r="D24" s="2"/>
      <c r="E24" s="101">
        <f t="shared" si="0"/>
        <v>0</v>
      </c>
    </row>
    <row r="25" spans="1:5" ht="12.75">
      <c r="A25" s="16"/>
      <c r="B25" s="2"/>
      <c r="C25" s="2"/>
      <c r="D25" s="2"/>
      <c r="E25" s="101">
        <f t="shared" si="0"/>
        <v>0</v>
      </c>
    </row>
    <row r="26" spans="1:5" ht="12.75">
      <c r="A26" s="16"/>
      <c r="B26" s="2"/>
      <c r="C26" s="2"/>
      <c r="D26" s="2"/>
      <c r="E26" s="101">
        <f t="shared" si="0"/>
        <v>0</v>
      </c>
    </row>
    <row r="27" spans="1:5" ht="15" thickBot="1">
      <c r="A27" s="146" t="s">
        <v>11</v>
      </c>
      <c r="B27" s="147"/>
      <c r="C27" s="19" t="s">
        <v>12</v>
      </c>
      <c r="D27" s="19" t="s">
        <v>12</v>
      </c>
      <c r="E27" s="31">
        <f>SUM(E10:E26)</f>
        <v>0</v>
      </c>
    </row>
  </sheetData>
  <mergeCells count="6">
    <mergeCell ref="A1:E1"/>
    <mergeCell ref="A2:E2"/>
    <mergeCell ref="A27:B27"/>
    <mergeCell ref="B4:H4"/>
    <mergeCell ref="B5:H5"/>
    <mergeCell ref="B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7" sqref="B7:H7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25390625" style="0" customWidth="1"/>
    <col min="5" max="5" width="13.75390625" style="0" customWidth="1"/>
    <col min="6" max="6" width="20.00390625" style="0" customWidth="1"/>
  </cols>
  <sheetData>
    <row r="1" spans="1:6" ht="12.75" customHeight="1">
      <c r="A1" s="140"/>
      <c r="B1" s="140"/>
      <c r="C1" s="140"/>
      <c r="D1" s="140"/>
      <c r="E1" s="140"/>
      <c r="F1" s="140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140" t="s">
        <v>97</v>
      </c>
      <c r="B3" s="140"/>
      <c r="C3" s="140"/>
      <c r="D3" s="140"/>
      <c r="E3" s="140"/>
      <c r="F3" s="140"/>
    </row>
    <row r="5" spans="2:8" ht="12.75">
      <c r="B5" s="121" t="s">
        <v>89</v>
      </c>
      <c r="C5" s="121"/>
      <c r="D5" s="121"/>
      <c r="E5" s="121"/>
      <c r="F5" s="121"/>
      <c r="G5" s="121"/>
      <c r="H5" s="121"/>
    </row>
    <row r="6" spans="2:8" ht="12.75">
      <c r="B6" s="121" t="s">
        <v>88</v>
      </c>
      <c r="C6" s="121"/>
      <c r="D6" s="121"/>
      <c r="E6" s="121"/>
      <c r="F6" s="121"/>
      <c r="G6" s="121"/>
      <c r="H6" s="121"/>
    </row>
    <row r="7" spans="2:8" ht="12.75">
      <c r="B7" s="121" t="s">
        <v>90</v>
      </c>
      <c r="C7" s="121"/>
      <c r="D7" s="121"/>
      <c r="E7" s="121"/>
      <c r="F7" s="121"/>
      <c r="G7" s="121"/>
      <c r="H7" s="121"/>
    </row>
    <row r="8" ht="13.5" thickBot="1"/>
    <row r="9" spans="1:6" ht="57.75" customHeight="1" thickBot="1">
      <c r="A9" s="90" t="s">
        <v>0</v>
      </c>
      <c r="B9" s="102" t="s">
        <v>13</v>
      </c>
      <c r="C9" s="106" t="s">
        <v>64</v>
      </c>
      <c r="D9" s="107" t="s">
        <v>65</v>
      </c>
      <c r="E9" s="107" t="s">
        <v>66</v>
      </c>
      <c r="F9" s="108" t="s">
        <v>67</v>
      </c>
    </row>
    <row r="10" spans="1:6" ht="13.5" thickBot="1">
      <c r="A10" s="93">
        <v>1</v>
      </c>
      <c r="B10" s="94">
        <v>2</v>
      </c>
      <c r="C10" s="103">
        <v>3</v>
      </c>
      <c r="D10" s="103">
        <v>4</v>
      </c>
      <c r="E10" s="104">
        <v>5</v>
      </c>
      <c r="F10" s="105">
        <v>6</v>
      </c>
    </row>
    <row r="11" spans="1:6" ht="12.75">
      <c r="A11" s="30"/>
      <c r="B11" s="6"/>
      <c r="C11" s="6"/>
      <c r="D11" s="6"/>
      <c r="E11" s="6"/>
      <c r="F11" s="101">
        <f>C11*D11*E11</f>
        <v>0</v>
      </c>
    </row>
    <row r="12" spans="1:6" ht="12.75">
      <c r="A12" s="16"/>
      <c r="B12" s="2"/>
      <c r="C12" s="2"/>
      <c r="D12" s="2"/>
      <c r="E12" s="2"/>
      <c r="F12" s="101">
        <f aca="true" t="shared" si="0" ref="F12:F26">C12*D12*E12</f>
        <v>0</v>
      </c>
    </row>
    <row r="13" spans="1:6" ht="12.75">
      <c r="A13" s="16"/>
      <c r="B13" s="2"/>
      <c r="C13" s="2"/>
      <c r="D13" s="2"/>
      <c r="E13" s="2"/>
      <c r="F13" s="101">
        <f t="shared" si="0"/>
        <v>0</v>
      </c>
    </row>
    <row r="14" spans="1:6" ht="12.75">
      <c r="A14" s="16"/>
      <c r="B14" s="2"/>
      <c r="C14" s="2"/>
      <c r="D14" s="2"/>
      <c r="E14" s="2"/>
      <c r="F14" s="101">
        <f t="shared" si="0"/>
        <v>0</v>
      </c>
    </row>
    <row r="15" spans="1:6" ht="12.75">
      <c r="A15" s="16"/>
      <c r="B15" s="2"/>
      <c r="C15" s="2"/>
      <c r="D15" s="2"/>
      <c r="E15" s="2"/>
      <c r="F15" s="101">
        <f t="shared" si="0"/>
        <v>0</v>
      </c>
    </row>
    <row r="16" spans="1:6" ht="12.75">
      <c r="A16" s="16"/>
      <c r="B16" s="2"/>
      <c r="C16" s="2"/>
      <c r="D16" s="2"/>
      <c r="E16" s="2"/>
      <c r="F16" s="101">
        <f t="shared" si="0"/>
        <v>0</v>
      </c>
    </row>
    <row r="17" spans="1:6" ht="12.75">
      <c r="A17" s="16"/>
      <c r="B17" s="2"/>
      <c r="C17" s="2"/>
      <c r="D17" s="2"/>
      <c r="E17" s="2"/>
      <c r="F17" s="101">
        <f t="shared" si="0"/>
        <v>0</v>
      </c>
    </row>
    <row r="18" spans="1:6" ht="12.75">
      <c r="A18" s="16"/>
      <c r="B18" s="2"/>
      <c r="C18" s="2"/>
      <c r="D18" s="2"/>
      <c r="E18" s="2"/>
      <c r="F18" s="101">
        <f t="shared" si="0"/>
        <v>0</v>
      </c>
    </row>
    <row r="19" spans="1:6" ht="12.75">
      <c r="A19" s="16"/>
      <c r="B19" s="2"/>
      <c r="C19" s="2"/>
      <c r="D19" s="2"/>
      <c r="E19" s="2"/>
      <c r="F19" s="101">
        <f t="shared" si="0"/>
        <v>0</v>
      </c>
    </row>
    <row r="20" spans="1:6" ht="12.75">
      <c r="A20" s="16"/>
      <c r="B20" s="2"/>
      <c r="C20" s="2"/>
      <c r="D20" s="2"/>
      <c r="E20" s="2"/>
      <c r="F20" s="101">
        <f t="shared" si="0"/>
        <v>0</v>
      </c>
    </row>
    <row r="21" spans="1:6" ht="12.75">
      <c r="A21" s="16"/>
      <c r="B21" s="2"/>
      <c r="C21" s="2"/>
      <c r="D21" s="2"/>
      <c r="E21" s="2"/>
      <c r="F21" s="101">
        <f t="shared" si="0"/>
        <v>0</v>
      </c>
    </row>
    <row r="22" spans="1:6" ht="12.75">
      <c r="A22" s="16"/>
      <c r="B22" s="2"/>
      <c r="C22" s="2"/>
      <c r="D22" s="2"/>
      <c r="E22" s="2"/>
      <c r="F22" s="101">
        <f t="shared" si="0"/>
        <v>0</v>
      </c>
    </row>
    <row r="23" spans="1:6" ht="12.75">
      <c r="A23" s="16"/>
      <c r="B23" s="2"/>
      <c r="C23" s="2"/>
      <c r="D23" s="2"/>
      <c r="E23" s="2"/>
      <c r="F23" s="101">
        <f t="shared" si="0"/>
        <v>0</v>
      </c>
    </row>
    <row r="24" spans="1:6" ht="12.75">
      <c r="A24" s="16"/>
      <c r="B24" s="2"/>
      <c r="C24" s="2"/>
      <c r="D24" s="2"/>
      <c r="E24" s="2"/>
      <c r="F24" s="101">
        <f t="shared" si="0"/>
        <v>0</v>
      </c>
    </row>
    <row r="25" spans="1:6" ht="12.75">
      <c r="A25" s="16"/>
      <c r="B25" s="2"/>
      <c r="C25" s="2"/>
      <c r="D25" s="2"/>
      <c r="E25" s="2"/>
      <c r="F25" s="101">
        <f t="shared" si="0"/>
        <v>0</v>
      </c>
    </row>
    <row r="26" spans="1:6" ht="12.75">
      <c r="A26" s="16"/>
      <c r="B26" s="2"/>
      <c r="C26" s="2"/>
      <c r="D26" s="2"/>
      <c r="E26" s="2"/>
      <c r="F26" s="101">
        <f t="shared" si="0"/>
        <v>0</v>
      </c>
    </row>
    <row r="27" spans="1:6" ht="12.75">
      <c r="A27" s="16"/>
      <c r="B27" s="2"/>
      <c r="C27" s="2"/>
      <c r="D27" s="2"/>
      <c r="E27" s="2"/>
      <c r="F27" s="101">
        <f>D27*E27</f>
        <v>0</v>
      </c>
    </row>
    <row r="28" spans="1:6" ht="15" thickBot="1">
      <c r="A28" s="146" t="s">
        <v>11</v>
      </c>
      <c r="B28" s="147"/>
      <c r="C28" s="100"/>
      <c r="D28" s="19" t="s">
        <v>12</v>
      </c>
      <c r="E28" s="19" t="s">
        <v>12</v>
      </c>
      <c r="F28" s="31">
        <f>SUM(F11:F27)</f>
        <v>0</v>
      </c>
    </row>
  </sheetData>
  <mergeCells count="6">
    <mergeCell ref="A1:F1"/>
    <mergeCell ref="A28:B28"/>
    <mergeCell ref="A3:F3"/>
    <mergeCell ref="B5:H5"/>
    <mergeCell ref="B6:H6"/>
    <mergeCell ref="B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5" sqref="D15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40"/>
      <c r="B1" s="140"/>
      <c r="C1" s="140"/>
      <c r="D1" s="140"/>
      <c r="E1" s="140"/>
    </row>
    <row r="2" spans="1:5" ht="12.75" customHeight="1">
      <c r="A2" s="140"/>
      <c r="B2" s="140"/>
      <c r="C2" s="140"/>
      <c r="D2" s="140"/>
      <c r="E2" s="14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40" t="s">
        <v>98</v>
      </c>
      <c r="B4" s="140"/>
      <c r="C4" s="140"/>
      <c r="D4" s="140"/>
      <c r="E4" s="140"/>
    </row>
    <row r="6" spans="2:8" ht="12.75">
      <c r="B6" s="121" t="s">
        <v>89</v>
      </c>
      <c r="C6" s="121"/>
      <c r="D6" s="121"/>
      <c r="E6" s="121"/>
      <c r="F6" s="121"/>
      <c r="G6" s="121"/>
      <c r="H6" s="121"/>
    </row>
    <row r="7" spans="2:8" ht="12.75">
      <c r="B7" s="121" t="s">
        <v>88</v>
      </c>
      <c r="C7" s="121"/>
      <c r="D7" s="121"/>
      <c r="E7" s="121"/>
      <c r="F7" s="121"/>
      <c r="G7" s="121"/>
      <c r="H7" s="121"/>
    </row>
    <row r="8" spans="2:8" ht="12.75">
      <c r="B8" s="121" t="s">
        <v>90</v>
      </c>
      <c r="C8" s="121"/>
      <c r="D8" s="121"/>
      <c r="E8" s="121"/>
      <c r="F8" s="121"/>
      <c r="G8" s="121"/>
      <c r="H8" s="121"/>
    </row>
    <row r="9" ht="13.5" thickBot="1"/>
    <row r="10" spans="1:5" ht="57.75" customHeight="1" thickBot="1">
      <c r="A10" s="90" t="s">
        <v>0</v>
      </c>
      <c r="B10" s="102" t="s">
        <v>13</v>
      </c>
      <c r="C10" s="106" t="s">
        <v>68</v>
      </c>
      <c r="D10" s="107" t="s">
        <v>69</v>
      </c>
      <c r="E10" s="108" t="s">
        <v>70</v>
      </c>
    </row>
    <row r="11" spans="1:5" ht="13.5" thickBot="1">
      <c r="A11" s="93">
        <v>1</v>
      </c>
      <c r="B11" s="94">
        <v>2</v>
      </c>
      <c r="C11" s="103">
        <v>3</v>
      </c>
      <c r="D11" s="104">
        <v>4</v>
      </c>
      <c r="E11" s="105">
        <v>5</v>
      </c>
    </row>
    <row r="12" spans="1:5" ht="12.75">
      <c r="A12" s="30"/>
      <c r="B12" s="6"/>
      <c r="C12" s="6"/>
      <c r="D12" s="6"/>
      <c r="E12" s="101">
        <f>C12*D12</f>
        <v>0</v>
      </c>
    </row>
    <row r="13" spans="1:5" ht="12.75">
      <c r="A13" s="16"/>
      <c r="B13" s="2"/>
      <c r="C13" s="2"/>
      <c r="D13" s="2"/>
      <c r="E13" s="101">
        <f aca="true" t="shared" si="0" ref="E13:E28">C13*D13</f>
        <v>0</v>
      </c>
    </row>
    <row r="14" spans="1:5" ht="12.75">
      <c r="A14" s="16"/>
      <c r="B14" s="2"/>
      <c r="C14" s="2"/>
      <c r="D14" s="2"/>
      <c r="E14" s="101">
        <f t="shared" si="0"/>
        <v>0</v>
      </c>
    </row>
    <row r="15" spans="1:5" ht="12.75">
      <c r="A15" s="16"/>
      <c r="B15" s="2"/>
      <c r="C15" s="2"/>
      <c r="D15" s="2"/>
      <c r="E15" s="101">
        <f t="shared" si="0"/>
        <v>0</v>
      </c>
    </row>
    <row r="16" spans="1:5" ht="12.75">
      <c r="A16" s="16"/>
      <c r="B16" s="2"/>
      <c r="C16" s="2"/>
      <c r="D16" s="2"/>
      <c r="E16" s="101">
        <f t="shared" si="0"/>
        <v>0</v>
      </c>
    </row>
    <row r="17" spans="1:5" ht="12.75">
      <c r="A17" s="16"/>
      <c r="B17" s="2"/>
      <c r="C17" s="2"/>
      <c r="D17" s="2"/>
      <c r="E17" s="101">
        <f t="shared" si="0"/>
        <v>0</v>
      </c>
    </row>
    <row r="18" spans="1:5" ht="12.75">
      <c r="A18" s="16"/>
      <c r="B18" s="2"/>
      <c r="C18" s="2"/>
      <c r="D18" s="2"/>
      <c r="E18" s="101">
        <f t="shared" si="0"/>
        <v>0</v>
      </c>
    </row>
    <row r="19" spans="1:5" ht="12.75">
      <c r="A19" s="16"/>
      <c r="B19" s="2"/>
      <c r="C19" s="2"/>
      <c r="D19" s="2"/>
      <c r="E19" s="101">
        <f t="shared" si="0"/>
        <v>0</v>
      </c>
    </row>
    <row r="20" spans="1:5" ht="12.75">
      <c r="A20" s="16"/>
      <c r="B20" s="2"/>
      <c r="C20" s="2"/>
      <c r="D20" s="2"/>
      <c r="E20" s="101">
        <f t="shared" si="0"/>
        <v>0</v>
      </c>
    </row>
    <row r="21" spans="1:5" ht="12.75">
      <c r="A21" s="16"/>
      <c r="B21" s="2"/>
      <c r="C21" s="2"/>
      <c r="D21" s="2"/>
      <c r="E21" s="101">
        <f t="shared" si="0"/>
        <v>0</v>
      </c>
    </row>
    <row r="22" spans="1:5" ht="12.75">
      <c r="A22" s="16"/>
      <c r="B22" s="2"/>
      <c r="C22" s="2"/>
      <c r="D22" s="2"/>
      <c r="E22" s="101">
        <f t="shared" si="0"/>
        <v>0</v>
      </c>
    </row>
    <row r="23" spans="1:5" ht="12.75">
      <c r="A23" s="16"/>
      <c r="B23" s="2"/>
      <c r="C23" s="2"/>
      <c r="D23" s="2"/>
      <c r="E23" s="101">
        <f t="shared" si="0"/>
        <v>0</v>
      </c>
    </row>
    <row r="24" spans="1:5" ht="12.75">
      <c r="A24" s="16"/>
      <c r="B24" s="2"/>
      <c r="C24" s="2"/>
      <c r="D24" s="2"/>
      <c r="E24" s="101">
        <f t="shared" si="0"/>
        <v>0</v>
      </c>
    </row>
    <row r="25" spans="1:5" ht="12.75">
      <c r="A25" s="16"/>
      <c r="B25" s="2"/>
      <c r="C25" s="2"/>
      <c r="D25" s="2"/>
      <c r="E25" s="101">
        <f t="shared" si="0"/>
        <v>0</v>
      </c>
    </row>
    <row r="26" spans="1:5" ht="12.75">
      <c r="A26" s="16"/>
      <c r="B26" s="2"/>
      <c r="C26" s="2"/>
      <c r="D26" s="2"/>
      <c r="E26" s="101">
        <f t="shared" si="0"/>
        <v>0</v>
      </c>
    </row>
    <row r="27" spans="1:5" ht="12.75">
      <c r="A27" s="16"/>
      <c r="B27" s="2"/>
      <c r="C27" s="2"/>
      <c r="D27" s="2"/>
      <c r="E27" s="101">
        <f t="shared" si="0"/>
        <v>0</v>
      </c>
    </row>
    <row r="28" spans="1:5" ht="12.75">
      <c r="A28" s="16"/>
      <c r="B28" s="2"/>
      <c r="C28" s="2"/>
      <c r="D28" s="2"/>
      <c r="E28" s="101">
        <f t="shared" si="0"/>
        <v>0</v>
      </c>
    </row>
    <row r="29" spans="1:5" ht="15" thickBot="1">
      <c r="A29" s="146" t="s">
        <v>11</v>
      </c>
      <c r="B29" s="147"/>
      <c r="C29" s="100"/>
      <c r="D29" s="19" t="s">
        <v>12</v>
      </c>
      <c r="E29" s="31">
        <f>SUM(E12:E28)</f>
        <v>0</v>
      </c>
    </row>
  </sheetData>
  <mergeCells count="7">
    <mergeCell ref="A1:E1"/>
    <mergeCell ref="A2:E2"/>
    <mergeCell ref="A29:B29"/>
    <mergeCell ref="A4:E4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10" sqref="C10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25390625" style="0" customWidth="1"/>
    <col min="5" max="5" width="13.75390625" style="0" customWidth="1"/>
    <col min="6" max="6" width="20.00390625" style="0" customWidth="1"/>
  </cols>
  <sheetData>
    <row r="1" spans="1:6" ht="12.75" customHeight="1">
      <c r="A1" s="140"/>
      <c r="B1" s="140"/>
      <c r="C1" s="140"/>
      <c r="D1" s="140"/>
      <c r="E1" s="140"/>
      <c r="F1" s="140"/>
    </row>
    <row r="2" spans="1:6" ht="12.75" customHeight="1">
      <c r="A2" s="140"/>
      <c r="B2" s="140"/>
      <c r="C2" s="140"/>
      <c r="D2" s="140"/>
      <c r="E2" s="140"/>
      <c r="F2" s="140"/>
    </row>
    <row r="3" spans="1:6" ht="12.75" customHeight="1">
      <c r="A3" s="36"/>
      <c r="B3" s="36"/>
      <c r="C3" s="36"/>
      <c r="D3" s="36"/>
      <c r="E3" s="36"/>
      <c r="F3" s="36"/>
    </row>
    <row r="4" spans="1:6" ht="12.75" customHeight="1">
      <c r="A4" s="140" t="s">
        <v>99</v>
      </c>
      <c r="B4" s="140"/>
      <c r="C4" s="140"/>
      <c r="D4" s="140"/>
      <c r="E4" s="140"/>
      <c r="F4" s="140"/>
    </row>
    <row r="6" spans="2:8" ht="12.75">
      <c r="B6" s="121" t="s">
        <v>89</v>
      </c>
      <c r="C6" s="121"/>
      <c r="D6" s="121"/>
      <c r="E6" s="121"/>
      <c r="F6" s="121"/>
      <c r="G6" s="121"/>
      <c r="H6" s="121"/>
    </row>
    <row r="7" spans="2:8" ht="12.75">
      <c r="B7" s="121" t="s">
        <v>88</v>
      </c>
      <c r="C7" s="121"/>
      <c r="D7" s="121"/>
      <c r="E7" s="121"/>
      <c r="F7" s="121"/>
      <c r="G7" s="121"/>
      <c r="H7" s="121"/>
    </row>
    <row r="8" spans="2:8" ht="12.75">
      <c r="B8" s="121" t="s">
        <v>90</v>
      </c>
      <c r="C8" s="121"/>
      <c r="D8" s="121"/>
      <c r="E8" s="121"/>
      <c r="F8" s="121"/>
      <c r="G8" s="121"/>
      <c r="H8" s="121"/>
    </row>
    <row r="9" ht="13.5" thickBot="1"/>
    <row r="10" spans="1:6" ht="57.75" customHeight="1" thickBot="1">
      <c r="A10" s="90" t="s">
        <v>0</v>
      </c>
      <c r="B10" s="102" t="s">
        <v>50</v>
      </c>
      <c r="C10" s="102" t="s">
        <v>71</v>
      </c>
      <c r="D10" s="92" t="s">
        <v>72</v>
      </c>
      <c r="E10" s="109" t="s">
        <v>73</v>
      </c>
      <c r="F10" s="92" t="s">
        <v>17</v>
      </c>
    </row>
    <row r="11" spans="1:6" ht="13.5" thickBot="1">
      <c r="A11" s="93">
        <v>1</v>
      </c>
      <c r="B11" s="94">
        <v>2</v>
      </c>
      <c r="C11" s="103">
        <v>3</v>
      </c>
      <c r="D11" s="103">
        <v>4</v>
      </c>
      <c r="E11" s="104">
        <v>5</v>
      </c>
      <c r="F11" s="105">
        <v>6</v>
      </c>
    </row>
    <row r="12" spans="1:6" ht="12.75">
      <c r="A12" s="30"/>
      <c r="B12" s="6"/>
      <c r="C12" s="6"/>
      <c r="D12" s="6"/>
      <c r="E12" s="6"/>
      <c r="F12" s="101">
        <f aca="true" t="shared" si="0" ref="F12:F27">C12*D12*E12</f>
        <v>0</v>
      </c>
    </row>
    <row r="13" spans="1:6" ht="12.75">
      <c r="A13" s="16"/>
      <c r="B13" s="2"/>
      <c r="C13" s="2"/>
      <c r="D13" s="2"/>
      <c r="E13" s="2"/>
      <c r="F13" s="101">
        <f t="shared" si="0"/>
        <v>0</v>
      </c>
    </row>
    <row r="14" spans="1:6" ht="12.75">
      <c r="A14" s="16"/>
      <c r="B14" s="2"/>
      <c r="C14" s="2"/>
      <c r="D14" s="2"/>
      <c r="E14" s="2"/>
      <c r="F14" s="101">
        <f t="shared" si="0"/>
        <v>0</v>
      </c>
    </row>
    <row r="15" spans="1:6" ht="12.75">
      <c r="A15" s="16"/>
      <c r="B15" s="2"/>
      <c r="C15" s="2"/>
      <c r="D15" s="2"/>
      <c r="E15" s="2"/>
      <c r="F15" s="101">
        <f t="shared" si="0"/>
        <v>0</v>
      </c>
    </row>
    <row r="16" spans="1:6" ht="12.75">
      <c r="A16" s="16"/>
      <c r="B16" s="2"/>
      <c r="C16" s="2"/>
      <c r="D16" s="2"/>
      <c r="E16" s="2"/>
      <c r="F16" s="101">
        <f t="shared" si="0"/>
        <v>0</v>
      </c>
    </row>
    <row r="17" spans="1:6" ht="12.75">
      <c r="A17" s="16"/>
      <c r="B17" s="2"/>
      <c r="C17" s="2"/>
      <c r="D17" s="2"/>
      <c r="E17" s="2"/>
      <c r="F17" s="101">
        <f t="shared" si="0"/>
        <v>0</v>
      </c>
    </row>
    <row r="18" spans="1:6" ht="12.75">
      <c r="A18" s="16"/>
      <c r="B18" s="2"/>
      <c r="C18" s="2"/>
      <c r="D18" s="2"/>
      <c r="E18" s="2"/>
      <c r="F18" s="101">
        <f t="shared" si="0"/>
        <v>0</v>
      </c>
    </row>
    <row r="19" spans="1:6" ht="12.75">
      <c r="A19" s="16"/>
      <c r="B19" s="2"/>
      <c r="C19" s="2"/>
      <c r="D19" s="2"/>
      <c r="E19" s="2"/>
      <c r="F19" s="101">
        <f t="shared" si="0"/>
        <v>0</v>
      </c>
    </row>
    <row r="20" spans="1:6" ht="12.75">
      <c r="A20" s="16"/>
      <c r="B20" s="2"/>
      <c r="C20" s="2"/>
      <c r="D20" s="2"/>
      <c r="E20" s="2"/>
      <c r="F20" s="101">
        <f t="shared" si="0"/>
        <v>0</v>
      </c>
    </row>
    <row r="21" spans="1:6" ht="12.75">
      <c r="A21" s="16"/>
      <c r="B21" s="2"/>
      <c r="C21" s="2"/>
      <c r="D21" s="2"/>
      <c r="E21" s="2"/>
      <c r="F21" s="101">
        <f t="shared" si="0"/>
        <v>0</v>
      </c>
    </row>
    <row r="22" spans="1:6" ht="12.75">
      <c r="A22" s="16"/>
      <c r="B22" s="2"/>
      <c r="C22" s="2"/>
      <c r="D22" s="2"/>
      <c r="E22" s="2"/>
      <c r="F22" s="101">
        <f t="shared" si="0"/>
        <v>0</v>
      </c>
    </row>
    <row r="23" spans="1:6" ht="12.75">
      <c r="A23" s="16"/>
      <c r="B23" s="2"/>
      <c r="C23" s="2"/>
      <c r="D23" s="2"/>
      <c r="E23" s="2"/>
      <c r="F23" s="101">
        <f t="shared" si="0"/>
        <v>0</v>
      </c>
    </row>
    <row r="24" spans="1:6" ht="12.75">
      <c r="A24" s="16"/>
      <c r="B24" s="2"/>
      <c r="C24" s="2"/>
      <c r="D24" s="2"/>
      <c r="E24" s="2"/>
      <c r="F24" s="101">
        <f t="shared" si="0"/>
        <v>0</v>
      </c>
    </row>
    <row r="25" spans="1:6" ht="12.75">
      <c r="A25" s="16"/>
      <c r="B25" s="2"/>
      <c r="C25" s="2"/>
      <c r="D25" s="2"/>
      <c r="E25" s="2"/>
      <c r="F25" s="101">
        <f t="shared" si="0"/>
        <v>0</v>
      </c>
    </row>
    <row r="26" spans="1:6" ht="12.75">
      <c r="A26" s="16"/>
      <c r="B26" s="2"/>
      <c r="C26" s="2"/>
      <c r="D26" s="2"/>
      <c r="E26" s="2"/>
      <c r="F26" s="101">
        <f t="shared" si="0"/>
        <v>0</v>
      </c>
    </row>
    <row r="27" spans="1:6" ht="12.75">
      <c r="A27" s="16"/>
      <c r="B27" s="2"/>
      <c r="C27" s="2"/>
      <c r="D27" s="2"/>
      <c r="E27" s="2"/>
      <c r="F27" s="101">
        <f t="shared" si="0"/>
        <v>0</v>
      </c>
    </row>
    <row r="28" spans="1:6" ht="12.75">
      <c r="A28" s="16"/>
      <c r="B28" s="2"/>
      <c r="C28" s="2"/>
      <c r="D28" s="2"/>
      <c r="E28" s="2"/>
      <c r="F28" s="101">
        <f>D28*E28</f>
        <v>0</v>
      </c>
    </row>
    <row r="29" spans="1:6" ht="15" thickBot="1">
      <c r="A29" s="146" t="s">
        <v>11</v>
      </c>
      <c r="B29" s="147"/>
      <c r="C29" s="100"/>
      <c r="D29" s="19" t="s">
        <v>12</v>
      </c>
      <c r="E29" s="19" t="s">
        <v>12</v>
      </c>
      <c r="F29" s="31">
        <f>SUM(F12:F28)</f>
        <v>0</v>
      </c>
    </row>
  </sheetData>
  <mergeCells count="7">
    <mergeCell ref="A1:F1"/>
    <mergeCell ref="A2:F2"/>
    <mergeCell ref="A29:B29"/>
    <mergeCell ref="A4:F4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4" sqref="A4:E4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40"/>
      <c r="B1" s="140"/>
      <c r="C1" s="140"/>
      <c r="D1" s="140"/>
      <c r="E1" s="140"/>
    </row>
    <row r="2" spans="1:5" ht="12.75" customHeight="1">
      <c r="A2" s="140"/>
      <c r="B2" s="140"/>
      <c r="C2" s="140"/>
      <c r="D2" s="140"/>
      <c r="E2" s="14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40" t="s">
        <v>100</v>
      </c>
      <c r="B4" s="140"/>
      <c r="C4" s="140"/>
      <c r="D4" s="140"/>
      <c r="E4" s="140"/>
    </row>
    <row r="6" spans="2:8" ht="12.75">
      <c r="B6" s="121" t="s">
        <v>89</v>
      </c>
      <c r="C6" s="121"/>
      <c r="D6" s="121"/>
      <c r="E6" s="121"/>
      <c r="F6" s="121"/>
      <c r="G6" s="121"/>
      <c r="H6" s="121"/>
    </row>
    <row r="7" spans="2:8" ht="12.75">
      <c r="B7" s="121" t="s">
        <v>88</v>
      </c>
      <c r="C7" s="121"/>
      <c r="D7" s="121"/>
      <c r="E7" s="121"/>
      <c r="F7" s="121"/>
      <c r="G7" s="121"/>
      <c r="H7" s="121"/>
    </row>
    <row r="8" spans="2:8" ht="12.75">
      <c r="B8" s="121" t="s">
        <v>90</v>
      </c>
      <c r="C8" s="121"/>
      <c r="D8" s="121"/>
      <c r="E8" s="121"/>
      <c r="F8" s="121"/>
      <c r="G8" s="121"/>
      <c r="H8" s="121"/>
    </row>
    <row r="9" ht="13.5" thickBot="1"/>
    <row r="10" spans="1:5" ht="57.75" customHeight="1" thickBot="1">
      <c r="A10" s="90" t="s">
        <v>0</v>
      </c>
      <c r="B10" s="102" t="s">
        <v>50</v>
      </c>
      <c r="C10" s="106" t="s">
        <v>74</v>
      </c>
      <c r="D10" s="107" t="s">
        <v>75</v>
      </c>
      <c r="E10" s="108" t="s">
        <v>76</v>
      </c>
    </row>
    <row r="11" spans="1:5" ht="13.5" thickBot="1">
      <c r="A11" s="93">
        <v>1</v>
      </c>
      <c r="B11" s="94">
        <v>2</v>
      </c>
      <c r="C11" s="103">
        <v>3</v>
      </c>
      <c r="D11" s="104">
        <v>4</v>
      </c>
      <c r="E11" s="105">
        <v>5</v>
      </c>
    </row>
    <row r="12" spans="1:5" ht="12.75">
      <c r="A12" s="30"/>
      <c r="B12" s="6"/>
      <c r="C12" s="6"/>
      <c r="D12" s="6"/>
      <c r="E12" s="101"/>
    </row>
    <row r="13" spans="1:5" ht="12.75">
      <c r="A13" s="16"/>
      <c r="B13" s="2"/>
      <c r="C13" s="2"/>
      <c r="D13" s="2"/>
      <c r="E13" s="101"/>
    </row>
    <row r="14" spans="1:5" ht="12.75">
      <c r="A14" s="16"/>
      <c r="B14" s="2"/>
      <c r="C14" s="2"/>
      <c r="D14" s="2"/>
      <c r="E14" s="101"/>
    </row>
    <row r="15" spans="1:5" ht="12.75">
      <c r="A15" s="16"/>
      <c r="B15" s="2"/>
      <c r="C15" s="2"/>
      <c r="D15" s="2"/>
      <c r="E15" s="101"/>
    </row>
    <row r="16" spans="1:5" ht="12.75">
      <c r="A16" s="16"/>
      <c r="B16" s="2"/>
      <c r="C16" s="2"/>
      <c r="D16" s="2"/>
      <c r="E16" s="101"/>
    </row>
    <row r="17" spans="1:5" ht="12.75">
      <c r="A17" s="16"/>
      <c r="B17" s="2"/>
      <c r="C17" s="2"/>
      <c r="D17" s="2"/>
      <c r="E17" s="101"/>
    </row>
    <row r="18" spans="1:5" ht="12.75">
      <c r="A18" s="16"/>
      <c r="B18" s="2"/>
      <c r="C18" s="2"/>
      <c r="D18" s="2"/>
      <c r="E18" s="101"/>
    </row>
    <row r="19" spans="1:5" ht="12.75">
      <c r="A19" s="16"/>
      <c r="B19" s="2"/>
      <c r="C19" s="2"/>
      <c r="D19" s="2"/>
      <c r="E19" s="101"/>
    </row>
    <row r="20" spans="1:5" ht="12.75">
      <c r="A20" s="16"/>
      <c r="B20" s="2"/>
      <c r="C20" s="2"/>
      <c r="D20" s="2"/>
      <c r="E20" s="101"/>
    </row>
    <row r="21" spans="1:5" ht="12.75">
      <c r="A21" s="16"/>
      <c r="B21" s="2"/>
      <c r="C21" s="2"/>
      <c r="D21" s="2"/>
      <c r="E21" s="101"/>
    </row>
    <row r="22" spans="1:5" ht="12.75">
      <c r="A22" s="16"/>
      <c r="B22" s="2"/>
      <c r="C22" s="2"/>
      <c r="D22" s="2"/>
      <c r="E22" s="101"/>
    </row>
    <row r="23" spans="1:5" ht="12.75">
      <c r="A23" s="16"/>
      <c r="B23" s="2"/>
      <c r="C23" s="2"/>
      <c r="D23" s="2"/>
      <c r="E23" s="101"/>
    </row>
    <row r="24" spans="1:5" ht="12.75">
      <c r="A24" s="16"/>
      <c r="B24" s="2"/>
      <c r="C24" s="2"/>
      <c r="D24" s="2"/>
      <c r="E24" s="101"/>
    </row>
    <row r="25" spans="1:5" ht="12.75">
      <c r="A25" s="16"/>
      <c r="B25" s="2"/>
      <c r="C25" s="2"/>
      <c r="D25" s="2"/>
      <c r="E25" s="101"/>
    </row>
    <row r="26" spans="1:5" ht="12.75">
      <c r="A26" s="16"/>
      <c r="B26" s="2"/>
      <c r="C26" s="2"/>
      <c r="D26" s="2"/>
      <c r="E26" s="101"/>
    </row>
    <row r="27" spans="1:5" ht="12.75">
      <c r="A27" s="16"/>
      <c r="B27" s="2"/>
      <c r="C27" s="2"/>
      <c r="D27" s="2"/>
      <c r="E27" s="101"/>
    </row>
    <row r="28" spans="1:5" ht="12.75">
      <c r="A28" s="16"/>
      <c r="B28" s="2"/>
      <c r="C28" s="2"/>
      <c r="D28" s="2"/>
      <c r="E28" s="101"/>
    </row>
    <row r="29" spans="1:5" ht="15" thickBot="1">
      <c r="A29" s="146" t="s">
        <v>11</v>
      </c>
      <c r="B29" s="147"/>
      <c r="C29" s="100"/>
      <c r="D29" s="19" t="s">
        <v>12</v>
      </c>
      <c r="E29" s="31">
        <f>SUM(E12:E28)</f>
        <v>0</v>
      </c>
    </row>
  </sheetData>
  <mergeCells count="7">
    <mergeCell ref="A1:E1"/>
    <mergeCell ref="A2:E2"/>
    <mergeCell ref="A29:B29"/>
    <mergeCell ref="A4:E4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3" sqref="D13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40"/>
      <c r="B1" s="140"/>
      <c r="C1" s="140"/>
      <c r="D1" s="140"/>
      <c r="E1" s="140"/>
    </row>
    <row r="2" spans="1:5" ht="12.75" customHeight="1">
      <c r="A2" s="140" t="s">
        <v>119</v>
      </c>
      <c r="B2" s="140"/>
      <c r="C2" s="140"/>
      <c r="D2" s="140"/>
      <c r="E2" s="14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40" t="s">
        <v>101</v>
      </c>
      <c r="B4" s="140"/>
      <c r="C4" s="140"/>
      <c r="D4" s="140"/>
      <c r="E4" s="140"/>
    </row>
    <row r="5" spans="1:5" ht="14.25">
      <c r="A5" s="140" t="s">
        <v>77</v>
      </c>
      <c r="B5" s="140"/>
      <c r="C5" s="140"/>
      <c r="D5" s="140"/>
      <c r="E5" s="140"/>
    </row>
    <row r="6" spans="2:8" ht="12.75">
      <c r="B6" s="121" t="s">
        <v>103</v>
      </c>
      <c r="C6" s="121"/>
      <c r="D6" s="121"/>
      <c r="E6" s="121"/>
      <c r="F6" s="121"/>
      <c r="G6" s="121"/>
      <c r="H6" s="121"/>
    </row>
    <row r="7" spans="2:8" ht="12.75">
      <c r="B7" s="121" t="s">
        <v>104</v>
      </c>
      <c r="C7" s="121"/>
      <c r="D7" s="121"/>
      <c r="E7" s="121"/>
      <c r="F7" s="121"/>
      <c r="G7" s="121"/>
      <c r="H7" s="121"/>
    </row>
    <row r="8" spans="2:8" ht="12.75">
      <c r="B8" s="121" t="s">
        <v>113</v>
      </c>
      <c r="C8" s="121"/>
      <c r="D8" s="121"/>
      <c r="E8" s="121"/>
      <c r="F8" s="121"/>
      <c r="G8" s="121"/>
      <c r="H8" s="121"/>
    </row>
    <row r="9" ht="13.5" thickBot="1"/>
    <row r="10" spans="1:5" ht="57.75" customHeight="1" thickBot="1">
      <c r="A10" s="90" t="s">
        <v>0</v>
      </c>
      <c r="B10" s="102" t="s">
        <v>13</v>
      </c>
      <c r="C10" s="106" t="s">
        <v>78</v>
      </c>
      <c r="D10" s="107" t="s">
        <v>79</v>
      </c>
      <c r="E10" s="108" t="s">
        <v>80</v>
      </c>
    </row>
    <row r="11" spans="1:5" ht="13.5" thickBot="1">
      <c r="A11" s="93">
        <v>1</v>
      </c>
      <c r="B11" s="94">
        <v>2</v>
      </c>
      <c r="C11" s="103">
        <v>3</v>
      </c>
      <c r="D11" s="104">
        <v>4</v>
      </c>
      <c r="E11" s="105">
        <v>5</v>
      </c>
    </row>
    <row r="12" spans="1:5" ht="25.5">
      <c r="A12" s="30">
        <v>1</v>
      </c>
      <c r="B12" s="115" t="s">
        <v>121</v>
      </c>
      <c r="C12" s="6">
        <v>6</v>
      </c>
      <c r="D12" s="6">
        <v>500</v>
      </c>
      <c r="E12" s="101">
        <v>3000</v>
      </c>
    </row>
    <row r="13" spans="1:5" ht="12.75">
      <c r="A13" s="16"/>
      <c r="B13" s="2"/>
      <c r="C13" s="2"/>
      <c r="D13" s="2"/>
      <c r="E13" s="101"/>
    </row>
    <row r="14" spans="1:5" ht="12.75">
      <c r="A14" s="16"/>
      <c r="B14" s="2"/>
      <c r="C14" s="2"/>
      <c r="D14" s="2"/>
      <c r="E14" s="101"/>
    </row>
    <row r="15" spans="1:5" ht="12.75">
      <c r="A15" s="16"/>
      <c r="B15" s="2"/>
      <c r="C15" s="2"/>
      <c r="D15" s="2"/>
      <c r="E15" s="101"/>
    </row>
    <row r="16" spans="1:5" ht="12.75">
      <c r="A16" s="16"/>
      <c r="B16" s="2"/>
      <c r="C16" s="2"/>
      <c r="D16" s="2"/>
      <c r="E16" s="101"/>
    </row>
    <row r="17" spans="1:5" ht="12.75">
      <c r="A17" s="16"/>
      <c r="B17" s="2"/>
      <c r="C17" s="2"/>
      <c r="D17" s="2"/>
      <c r="E17" s="101"/>
    </row>
    <row r="18" spans="1:5" ht="12.75">
      <c r="A18" s="16"/>
      <c r="B18" s="2"/>
      <c r="C18" s="2"/>
      <c r="D18" s="2"/>
      <c r="E18" s="101"/>
    </row>
    <row r="19" spans="1:5" ht="12.75">
      <c r="A19" s="16"/>
      <c r="B19" s="2"/>
      <c r="C19" s="2"/>
      <c r="D19" s="2"/>
      <c r="E19" s="101"/>
    </row>
    <row r="20" spans="1:5" ht="12.75">
      <c r="A20" s="16"/>
      <c r="B20" s="2"/>
      <c r="C20" s="2"/>
      <c r="D20" s="2"/>
      <c r="E20" s="101"/>
    </row>
    <row r="21" spans="1:5" ht="12.75">
      <c r="A21" s="16"/>
      <c r="B21" s="2"/>
      <c r="C21" s="2"/>
      <c r="D21" s="2"/>
      <c r="E21" s="101"/>
    </row>
    <row r="22" spans="1:5" ht="12.75">
      <c r="A22" s="16"/>
      <c r="B22" s="2"/>
      <c r="C22" s="2"/>
      <c r="D22" s="2"/>
      <c r="E22" s="101"/>
    </row>
    <row r="23" spans="1:5" ht="12.75">
      <c r="A23" s="16"/>
      <c r="B23" s="2"/>
      <c r="C23" s="2"/>
      <c r="D23" s="2"/>
      <c r="E23" s="101"/>
    </row>
    <row r="24" spans="1:5" ht="12.75">
      <c r="A24" s="16"/>
      <c r="B24" s="2"/>
      <c r="C24" s="2"/>
      <c r="D24" s="2"/>
      <c r="E24" s="101"/>
    </row>
    <row r="25" spans="1:5" ht="12.75">
      <c r="A25" s="16"/>
      <c r="B25" s="2"/>
      <c r="C25" s="2"/>
      <c r="D25" s="2"/>
      <c r="E25" s="101"/>
    </row>
    <row r="26" spans="1:5" ht="12.75">
      <c r="A26" s="16"/>
      <c r="B26" s="2"/>
      <c r="C26" s="2"/>
      <c r="D26" s="2"/>
      <c r="E26" s="101"/>
    </row>
    <row r="27" spans="1:5" ht="12.75">
      <c r="A27" s="16"/>
      <c r="B27" s="2"/>
      <c r="C27" s="2"/>
      <c r="D27" s="2"/>
      <c r="E27" s="101"/>
    </row>
    <row r="28" spans="1:5" ht="12.75">
      <c r="A28" s="16"/>
      <c r="B28" s="2"/>
      <c r="C28" s="2"/>
      <c r="D28" s="2"/>
      <c r="E28" s="101"/>
    </row>
    <row r="29" spans="1:5" ht="15" thickBot="1">
      <c r="A29" s="146" t="s">
        <v>11</v>
      </c>
      <c r="B29" s="147"/>
      <c r="C29" s="100"/>
      <c r="D29" s="19" t="s">
        <v>12</v>
      </c>
      <c r="E29" s="31">
        <f>SUM(E12:E28)</f>
        <v>3000</v>
      </c>
    </row>
  </sheetData>
  <mergeCells count="8">
    <mergeCell ref="A1:E1"/>
    <mergeCell ref="A2:E2"/>
    <mergeCell ref="A29:B29"/>
    <mergeCell ref="A4:E4"/>
    <mergeCell ref="A5:E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14" sqref="C14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9.00390625" style="0" customWidth="1"/>
    <col min="4" max="4" width="20.00390625" style="0" customWidth="1"/>
  </cols>
  <sheetData>
    <row r="1" spans="1:4" ht="12.75" customHeight="1">
      <c r="A1" s="140"/>
      <c r="B1" s="140"/>
      <c r="C1" s="140"/>
      <c r="D1" s="140"/>
    </row>
    <row r="2" spans="1:5" ht="12.75" customHeight="1">
      <c r="A2" s="140" t="s">
        <v>119</v>
      </c>
      <c r="B2" s="140"/>
      <c r="C2" s="140"/>
      <c r="D2" s="140"/>
      <c r="E2" s="140"/>
    </row>
    <row r="3" spans="1:4" ht="12.75" customHeight="1">
      <c r="A3" s="36"/>
      <c r="B3" s="36"/>
      <c r="C3" s="36"/>
      <c r="D3" s="36"/>
    </row>
    <row r="4" spans="1:4" ht="12.75" customHeight="1">
      <c r="A4" s="140" t="s">
        <v>87</v>
      </c>
      <c r="B4" s="140"/>
      <c r="C4" s="140"/>
      <c r="D4" s="140"/>
    </row>
    <row r="5" spans="1:4" ht="14.25">
      <c r="A5" s="140"/>
      <c r="B5" s="140"/>
      <c r="C5" s="140"/>
      <c r="D5" s="140"/>
    </row>
    <row r="6" spans="2:8" ht="12.75">
      <c r="B6" s="121" t="s">
        <v>103</v>
      </c>
      <c r="C6" s="121"/>
      <c r="D6" s="121"/>
      <c r="E6" s="121"/>
      <c r="F6" s="121"/>
      <c r="G6" s="121"/>
      <c r="H6" s="121"/>
    </row>
    <row r="7" spans="2:8" ht="12.75">
      <c r="B7" s="121" t="s">
        <v>104</v>
      </c>
      <c r="C7" s="121"/>
      <c r="D7" s="121"/>
      <c r="E7" s="121"/>
      <c r="F7" s="121"/>
      <c r="G7" s="121"/>
      <c r="H7" s="121"/>
    </row>
    <row r="8" spans="2:8" ht="12.75">
      <c r="B8" s="121" t="s">
        <v>108</v>
      </c>
      <c r="C8" s="121"/>
      <c r="D8" s="121"/>
      <c r="E8" s="121"/>
      <c r="F8" s="121"/>
      <c r="G8" s="121"/>
      <c r="H8" s="121"/>
    </row>
    <row r="9" ht="13.5" thickBot="1"/>
    <row r="10" spans="1:4" ht="57.75" customHeight="1" thickBot="1">
      <c r="A10" s="90" t="s">
        <v>0</v>
      </c>
      <c r="B10" s="102" t="s">
        <v>13</v>
      </c>
      <c r="C10" s="107" t="s">
        <v>81</v>
      </c>
      <c r="D10" s="108" t="s">
        <v>82</v>
      </c>
    </row>
    <row r="11" spans="1:4" ht="13.5" thickBot="1">
      <c r="A11" s="93">
        <v>1</v>
      </c>
      <c r="B11" s="94">
        <v>2</v>
      </c>
      <c r="C11" s="104">
        <v>3</v>
      </c>
      <c r="D11" s="105">
        <v>4</v>
      </c>
    </row>
    <row r="12" spans="1:4" ht="12.75">
      <c r="A12" s="30">
        <v>1</v>
      </c>
      <c r="B12" s="6" t="s">
        <v>109</v>
      </c>
      <c r="C12" s="6">
        <v>1</v>
      </c>
      <c r="D12" s="101">
        <v>7500</v>
      </c>
    </row>
    <row r="13" spans="1:4" ht="25.5">
      <c r="A13" s="16">
        <v>2</v>
      </c>
      <c r="B13" s="114" t="s">
        <v>110</v>
      </c>
      <c r="C13" s="2">
        <v>1</v>
      </c>
      <c r="D13" s="101">
        <v>2000</v>
      </c>
    </row>
    <row r="14" spans="1:4" ht="12.75">
      <c r="A14" s="16"/>
      <c r="B14" s="114"/>
      <c r="C14" s="2"/>
      <c r="D14" s="101"/>
    </row>
    <row r="15" spans="1:4" ht="12.75">
      <c r="A15" s="16"/>
      <c r="B15" s="114"/>
      <c r="C15" s="2"/>
      <c r="D15" s="101"/>
    </row>
    <row r="16" spans="1:4" ht="12.75">
      <c r="A16" s="16"/>
      <c r="B16" s="2"/>
      <c r="C16" s="2"/>
      <c r="D16" s="101"/>
    </row>
    <row r="17" spans="1:4" ht="12.75">
      <c r="A17" s="16"/>
      <c r="B17" s="2"/>
      <c r="C17" s="2"/>
      <c r="D17" s="101"/>
    </row>
    <row r="18" spans="1:4" ht="12.75">
      <c r="A18" s="16"/>
      <c r="B18" s="2"/>
      <c r="C18" s="2"/>
      <c r="D18" s="101"/>
    </row>
    <row r="19" spans="1:4" ht="12.75">
      <c r="A19" s="16"/>
      <c r="B19" s="2"/>
      <c r="C19" s="2"/>
      <c r="D19" s="101"/>
    </row>
    <row r="20" spans="1:4" ht="12.75">
      <c r="A20" s="16"/>
      <c r="B20" s="2"/>
      <c r="C20" s="2"/>
      <c r="D20" s="101"/>
    </row>
    <row r="21" spans="1:4" ht="12.75">
      <c r="A21" s="16"/>
      <c r="B21" s="2"/>
      <c r="C21" s="2"/>
      <c r="D21" s="101"/>
    </row>
    <row r="22" spans="1:4" ht="12.75">
      <c r="A22" s="16"/>
      <c r="B22" s="2"/>
      <c r="C22" s="2"/>
      <c r="D22" s="101"/>
    </row>
    <row r="23" spans="1:4" ht="12.75">
      <c r="A23" s="16"/>
      <c r="B23" s="2"/>
      <c r="C23" s="2"/>
      <c r="D23" s="101"/>
    </row>
    <row r="24" spans="1:4" ht="12.75">
      <c r="A24" s="16"/>
      <c r="B24" s="2"/>
      <c r="C24" s="2"/>
      <c r="D24" s="101"/>
    </row>
    <row r="25" spans="1:4" ht="12.75">
      <c r="A25" s="16"/>
      <c r="B25" s="2"/>
      <c r="C25" s="2"/>
      <c r="D25" s="101"/>
    </row>
    <row r="26" spans="1:4" ht="12.75">
      <c r="A26" s="16"/>
      <c r="B26" s="2"/>
      <c r="C26" s="2"/>
      <c r="D26" s="101"/>
    </row>
    <row r="27" spans="1:4" ht="12.75">
      <c r="A27" s="16"/>
      <c r="B27" s="2"/>
      <c r="C27" s="2"/>
      <c r="D27" s="101"/>
    </row>
    <row r="28" spans="1:4" ht="12.75">
      <c r="A28" s="16"/>
      <c r="B28" s="2"/>
      <c r="C28" s="2"/>
      <c r="D28" s="101"/>
    </row>
    <row r="29" spans="1:4" ht="15" thickBot="1">
      <c r="A29" s="146" t="s">
        <v>11</v>
      </c>
      <c r="B29" s="147"/>
      <c r="C29" s="19" t="s">
        <v>12</v>
      </c>
      <c r="D29" s="31">
        <f>SUM(D12:D28)</f>
        <v>9500</v>
      </c>
    </row>
  </sheetData>
  <mergeCells count="8">
    <mergeCell ref="A1:D1"/>
    <mergeCell ref="A29:B29"/>
    <mergeCell ref="A4:D4"/>
    <mergeCell ref="A5:D5"/>
    <mergeCell ref="B6:H6"/>
    <mergeCell ref="B7:H7"/>
    <mergeCell ref="B8:H8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16" sqref="B16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10.875" style="0" customWidth="1"/>
    <col min="4" max="4" width="10.25390625" style="0" customWidth="1"/>
    <col min="5" max="5" width="10.75390625" style="0" customWidth="1"/>
    <col min="6" max="6" width="11.125" style="0" customWidth="1"/>
    <col min="7" max="7" width="11.00390625" style="0" customWidth="1"/>
    <col min="8" max="8" width="12.00390625" style="0" customWidth="1"/>
    <col min="9" max="9" width="14.00390625" style="0" customWidth="1"/>
  </cols>
  <sheetData>
    <row r="1" spans="6:9" ht="12.75">
      <c r="F1" s="137"/>
      <c r="G1" s="137"/>
      <c r="H1" s="137"/>
      <c r="I1" s="111"/>
    </row>
    <row r="2" spans="1:5" ht="12.75" customHeight="1">
      <c r="A2" s="140" t="s">
        <v>119</v>
      </c>
      <c r="B2" s="140"/>
      <c r="C2" s="140"/>
      <c r="D2" s="140"/>
      <c r="E2" s="140"/>
    </row>
    <row r="3" spans="6:9" ht="12.75">
      <c r="F3" s="137"/>
      <c r="G3" s="137"/>
      <c r="H3" s="137"/>
      <c r="I3" s="137"/>
    </row>
    <row r="5" spans="1:9" ht="15.75">
      <c r="A5" s="118" t="s">
        <v>132</v>
      </c>
      <c r="B5" s="118"/>
      <c r="C5" s="118"/>
      <c r="D5" s="118"/>
      <c r="E5" s="118"/>
      <c r="F5" s="118"/>
      <c r="G5" s="118"/>
      <c r="H5" s="118"/>
      <c r="I5" s="118"/>
    </row>
    <row r="6" spans="1:9" ht="15.75">
      <c r="A6" s="141" t="s">
        <v>133</v>
      </c>
      <c r="B6" s="141"/>
      <c r="C6" s="141"/>
      <c r="D6" s="141"/>
      <c r="E6" s="141"/>
      <c r="F6" s="141"/>
      <c r="G6" s="141"/>
      <c r="H6" s="141"/>
      <c r="I6" s="141"/>
    </row>
    <row r="7" spans="2:8" ht="12.75">
      <c r="B7" s="121" t="s">
        <v>103</v>
      </c>
      <c r="C7" s="121"/>
      <c r="D7" s="121"/>
      <c r="E7" s="121"/>
      <c r="F7" s="121"/>
      <c r="G7" s="121"/>
      <c r="H7" s="121"/>
    </row>
    <row r="8" spans="2:8" ht="12.75">
      <c r="B8" s="121" t="s">
        <v>125</v>
      </c>
      <c r="C8" s="121"/>
      <c r="D8" s="121"/>
      <c r="E8" s="121"/>
      <c r="F8" s="121"/>
      <c r="G8" s="121"/>
      <c r="H8" s="121"/>
    </row>
    <row r="9" spans="2:8" ht="12.75">
      <c r="B9" s="121" t="s">
        <v>129</v>
      </c>
      <c r="C9" s="121"/>
      <c r="D9" s="121"/>
      <c r="E9" s="121"/>
      <c r="F9" s="121"/>
      <c r="G9" s="121"/>
      <c r="H9" s="121"/>
    </row>
    <row r="10" spans="2:5" ht="13.5" thickBot="1">
      <c r="B10" s="26"/>
      <c r="C10" s="26"/>
      <c r="D10" s="26"/>
      <c r="E10" s="26"/>
    </row>
    <row r="11" spans="1:9" ht="30.75" customHeight="1" thickBot="1">
      <c r="A11" s="128" t="s">
        <v>0</v>
      </c>
      <c r="B11" s="131" t="s">
        <v>1</v>
      </c>
      <c r="C11" s="134" t="s">
        <v>2</v>
      </c>
      <c r="D11" s="125" t="s">
        <v>9</v>
      </c>
      <c r="E11" s="126"/>
      <c r="F11" s="126"/>
      <c r="G11" s="127"/>
      <c r="H11" s="138" t="s">
        <v>7</v>
      </c>
      <c r="I11" s="138" t="s">
        <v>8</v>
      </c>
    </row>
    <row r="12" spans="1:9" ht="14.25" customHeight="1" thickBot="1">
      <c r="A12" s="129"/>
      <c r="B12" s="132"/>
      <c r="C12" s="135"/>
      <c r="D12" s="131" t="s">
        <v>3</v>
      </c>
      <c r="E12" s="122" t="s">
        <v>10</v>
      </c>
      <c r="F12" s="123"/>
      <c r="G12" s="124"/>
      <c r="H12" s="139"/>
      <c r="I12" s="139"/>
    </row>
    <row r="13" spans="1:9" ht="60.75" thickBot="1">
      <c r="A13" s="130"/>
      <c r="B13" s="133"/>
      <c r="C13" s="136"/>
      <c r="D13" s="133"/>
      <c r="E13" s="11" t="s">
        <v>4</v>
      </c>
      <c r="F13" s="11" t="s">
        <v>5</v>
      </c>
      <c r="G13" s="12" t="s">
        <v>6</v>
      </c>
      <c r="H13" s="117"/>
      <c r="I13" s="117"/>
    </row>
    <row r="14" spans="1:9" s="3" customFormat="1" ht="12" thickBot="1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10">
        <v>9</v>
      </c>
    </row>
    <row r="15" spans="1:9" ht="12.75">
      <c r="A15" s="13">
        <v>1</v>
      </c>
      <c r="B15" s="14" t="s">
        <v>130</v>
      </c>
      <c r="C15" s="14"/>
      <c r="D15" s="15">
        <f aca="true" t="shared" si="0" ref="D15:D35">E15+F15+G15</f>
        <v>3916.67</v>
      </c>
      <c r="E15" s="15">
        <v>3916.67</v>
      </c>
      <c r="F15" s="15"/>
      <c r="G15" s="15"/>
      <c r="H15" s="15"/>
      <c r="I15" s="116">
        <f>D15*12</f>
        <v>47000.04</v>
      </c>
    </row>
    <row r="16" spans="1:9" ht="38.25">
      <c r="A16" s="16"/>
      <c r="B16" s="114" t="s">
        <v>141</v>
      </c>
      <c r="C16" s="2"/>
      <c r="D16" s="5">
        <f t="shared" si="0"/>
        <v>0</v>
      </c>
      <c r="E16" s="5"/>
      <c r="F16" s="5"/>
      <c r="G16" s="5"/>
      <c r="H16" s="5"/>
      <c r="I16" s="17">
        <f aca="true" t="shared" si="1" ref="I16:I35">C16*D16*(1+H16/100)*12</f>
        <v>0</v>
      </c>
    </row>
    <row r="17" spans="1:9" ht="12.75">
      <c r="A17" s="16"/>
      <c r="B17" s="2"/>
      <c r="C17" s="2"/>
      <c r="D17" s="5">
        <f t="shared" si="0"/>
        <v>0</v>
      </c>
      <c r="E17" s="5"/>
      <c r="F17" s="5"/>
      <c r="G17" s="5"/>
      <c r="H17" s="5"/>
      <c r="I17" s="17">
        <f t="shared" si="1"/>
        <v>0</v>
      </c>
    </row>
    <row r="18" spans="1:9" ht="12.75">
      <c r="A18" s="16"/>
      <c r="B18" s="2"/>
      <c r="C18" s="2"/>
      <c r="D18" s="5">
        <f t="shared" si="0"/>
        <v>0</v>
      </c>
      <c r="E18" s="5"/>
      <c r="F18" s="5"/>
      <c r="G18" s="5"/>
      <c r="H18" s="5"/>
      <c r="I18" s="17">
        <f t="shared" si="1"/>
        <v>0</v>
      </c>
    </row>
    <row r="19" spans="1:9" ht="12.75">
      <c r="A19" s="16"/>
      <c r="B19" s="2"/>
      <c r="C19" s="2"/>
      <c r="D19" s="5">
        <f t="shared" si="0"/>
        <v>0</v>
      </c>
      <c r="E19" s="5"/>
      <c r="F19" s="5"/>
      <c r="G19" s="5"/>
      <c r="H19" s="5"/>
      <c r="I19" s="17">
        <f t="shared" si="1"/>
        <v>0</v>
      </c>
    </row>
    <row r="20" spans="1:9" ht="12.75">
      <c r="A20" s="16"/>
      <c r="B20" s="2"/>
      <c r="C20" s="2"/>
      <c r="D20" s="5">
        <f t="shared" si="0"/>
        <v>0</v>
      </c>
      <c r="E20" s="5"/>
      <c r="F20" s="5"/>
      <c r="G20" s="5"/>
      <c r="H20" s="5"/>
      <c r="I20" s="17">
        <f t="shared" si="1"/>
        <v>0</v>
      </c>
    </row>
    <row r="21" spans="1:9" ht="12.75">
      <c r="A21" s="16"/>
      <c r="B21" s="2"/>
      <c r="C21" s="2"/>
      <c r="D21" s="5">
        <f t="shared" si="0"/>
        <v>0</v>
      </c>
      <c r="E21" s="5"/>
      <c r="F21" s="5"/>
      <c r="G21" s="5"/>
      <c r="H21" s="5"/>
      <c r="I21" s="17">
        <f t="shared" si="1"/>
        <v>0</v>
      </c>
    </row>
    <row r="22" spans="1:9" ht="12.75">
      <c r="A22" s="16"/>
      <c r="B22" s="2"/>
      <c r="C22" s="2"/>
      <c r="D22" s="5">
        <f t="shared" si="0"/>
        <v>0</v>
      </c>
      <c r="E22" s="5"/>
      <c r="F22" s="5"/>
      <c r="G22" s="5"/>
      <c r="H22" s="5"/>
      <c r="I22" s="17">
        <f t="shared" si="1"/>
        <v>0</v>
      </c>
    </row>
    <row r="23" spans="1:9" ht="12.75">
      <c r="A23" s="16"/>
      <c r="B23" s="2"/>
      <c r="C23" s="2"/>
      <c r="D23" s="5">
        <f t="shared" si="0"/>
        <v>0</v>
      </c>
      <c r="E23" s="5"/>
      <c r="F23" s="5"/>
      <c r="G23" s="5"/>
      <c r="H23" s="5"/>
      <c r="I23" s="17">
        <f t="shared" si="1"/>
        <v>0</v>
      </c>
    </row>
    <row r="24" spans="1:9" ht="12.75">
      <c r="A24" s="16"/>
      <c r="B24" s="2"/>
      <c r="C24" s="2"/>
      <c r="D24" s="5">
        <f t="shared" si="0"/>
        <v>0</v>
      </c>
      <c r="E24" s="5"/>
      <c r="F24" s="5"/>
      <c r="G24" s="5"/>
      <c r="H24" s="5"/>
      <c r="I24" s="17">
        <f t="shared" si="1"/>
        <v>0</v>
      </c>
    </row>
    <row r="25" spans="1:9" ht="12.75">
      <c r="A25" s="16"/>
      <c r="B25" s="2"/>
      <c r="C25" s="2"/>
      <c r="D25" s="5">
        <f t="shared" si="0"/>
        <v>0</v>
      </c>
      <c r="E25" s="5"/>
      <c r="F25" s="5"/>
      <c r="G25" s="5"/>
      <c r="H25" s="5"/>
      <c r="I25" s="17">
        <f t="shared" si="1"/>
        <v>0</v>
      </c>
    </row>
    <row r="26" spans="1:9" ht="12.75">
      <c r="A26" s="16"/>
      <c r="B26" s="2"/>
      <c r="C26" s="2"/>
      <c r="D26" s="5">
        <f t="shared" si="0"/>
        <v>0</v>
      </c>
      <c r="E26" s="5"/>
      <c r="F26" s="5"/>
      <c r="G26" s="5"/>
      <c r="H26" s="5"/>
      <c r="I26" s="17">
        <f t="shared" si="1"/>
        <v>0</v>
      </c>
    </row>
    <row r="27" spans="1:9" ht="12.75">
      <c r="A27" s="16"/>
      <c r="B27" s="2"/>
      <c r="C27" s="2"/>
      <c r="D27" s="5">
        <f t="shared" si="0"/>
        <v>0</v>
      </c>
      <c r="E27" s="5"/>
      <c r="F27" s="5"/>
      <c r="G27" s="5"/>
      <c r="H27" s="5"/>
      <c r="I27" s="17">
        <f t="shared" si="1"/>
        <v>0</v>
      </c>
    </row>
    <row r="28" spans="1:9" ht="12.75">
      <c r="A28" s="16"/>
      <c r="B28" s="2"/>
      <c r="C28" s="2"/>
      <c r="D28" s="5">
        <f t="shared" si="0"/>
        <v>0</v>
      </c>
      <c r="E28" s="5"/>
      <c r="F28" s="5"/>
      <c r="G28" s="5"/>
      <c r="H28" s="5"/>
      <c r="I28" s="17">
        <f t="shared" si="1"/>
        <v>0</v>
      </c>
    </row>
    <row r="29" spans="1:9" ht="12.75">
      <c r="A29" s="16"/>
      <c r="B29" s="2"/>
      <c r="C29" s="2"/>
      <c r="D29" s="5">
        <f t="shared" si="0"/>
        <v>0</v>
      </c>
      <c r="E29" s="5"/>
      <c r="F29" s="5"/>
      <c r="G29" s="5"/>
      <c r="H29" s="5"/>
      <c r="I29" s="17">
        <f t="shared" si="1"/>
        <v>0</v>
      </c>
    </row>
    <row r="30" spans="1:9" ht="12.75">
      <c r="A30" s="16"/>
      <c r="B30" s="2"/>
      <c r="C30" s="2"/>
      <c r="D30" s="5">
        <f t="shared" si="0"/>
        <v>0</v>
      </c>
      <c r="E30" s="5"/>
      <c r="F30" s="5"/>
      <c r="G30" s="5"/>
      <c r="H30" s="5"/>
      <c r="I30" s="17">
        <f t="shared" si="1"/>
        <v>0</v>
      </c>
    </row>
    <row r="31" spans="1:9" ht="12.75">
      <c r="A31" s="16"/>
      <c r="B31" s="2"/>
      <c r="C31" s="2"/>
      <c r="D31" s="5">
        <f t="shared" si="0"/>
        <v>0</v>
      </c>
      <c r="E31" s="5"/>
      <c r="F31" s="5"/>
      <c r="G31" s="5"/>
      <c r="H31" s="5"/>
      <c r="I31" s="17">
        <f t="shared" si="1"/>
        <v>0</v>
      </c>
    </row>
    <row r="32" spans="1:9" ht="12.75">
      <c r="A32" s="16"/>
      <c r="B32" s="2"/>
      <c r="C32" s="2"/>
      <c r="D32" s="5">
        <f t="shared" si="0"/>
        <v>0</v>
      </c>
      <c r="E32" s="5"/>
      <c r="F32" s="5"/>
      <c r="G32" s="5"/>
      <c r="H32" s="5"/>
      <c r="I32" s="17">
        <f t="shared" si="1"/>
        <v>0</v>
      </c>
    </row>
    <row r="33" spans="1:9" ht="12.75">
      <c r="A33" s="16"/>
      <c r="B33" s="2"/>
      <c r="C33" s="2"/>
      <c r="D33" s="5">
        <f t="shared" si="0"/>
        <v>0</v>
      </c>
      <c r="E33" s="5"/>
      <c r="F33" s="5"/>
      <c r="G33" s="5"/>
      <c r="H33" s="5"/>
      <c r="I33" s="17">
        <f t="shared" si="1"/>
        <v>0</v>
      </c>
    </row>
    <row r="34" spans="1:9" ht="12.75">
      <c r="A34" s="16"/>
      <c r="B34" s="2"/>
      <c r="C34" s="2"/>
      <c r="D34" s="5">
        <f t="shared" si="0"/>
        <v>0</v>
      </c>
      <c r="E34" s="5"/>
      <c r="F34" s="5"/>
      <c r="G34" s="5"/>
      <c r="H34" s="5"/>
      <c r="I34" s="17">
        <f t="shared" si="1"/>
        <v>0</v>
      </c>
    </row>
    <row r="35" spans="1:9" ht="13.5" thickBot="1">
      <c r="A35" s="18"/>
      <c r="B35" s="19"/>
      <c r="C35" s="19"/>
      <c r="D35" s="20">
        <f t="shared" si="0"/>
        <v>0</v>
      </c>
      <c r="E35" s="20"/>
      <c r="F35" s="20"/>
      <c r="G35" s="20"/>
      <c r="H35" s="20"/>
      <c r="I35" s="21">
        <f t="shared" si="1"/>
        <v>0</v>
      </c>
    </row>
    <row r="36" spans="1:9" ht="13.5" thickBot="1">
      <c r="A36" s="119" t="s">
        <v>11</v>
      </c>
      <c r="B36" s="120"/>
      <c r="C36" s="22"/>
      <c r="D36" s="23">
        <f>SUM(D15:D35)</f>
        <v>3916.67</v>
      </c>
      <c r="E36" s="24" t="s">
        <v>12</v>
      </c>
      <c r="F36" s="24" t="s">
        <v>12</v>
      </c>
      <c r="G36" s="24" t="s">
        <v>12</v>
      </c>
      <c r="H36" s="24" t="s">
        <v>12</v>
      </c>
      <c r="I36" s="23">
        <f>SUM(I15:I35)</f>
        <v>47000.04</v>
      </c>
    </row>
  </sheetData>
  <mergeCells count="17">
    <mergeCell ref="A36:B36"/>
    <mergeCell ref="B8:H8"/>
    <mergeCell ref="E12:G12"/>
    <mergeCell ref="D11:G11"/>
    <mergeCell ref="A11:A13"/>
    <mergeCell ref="B11:B13"/>
    <mergeCell ref="C11:C13"/>
    <mergeCell ref="D12:D13"/>
    <mergeCell ref="B9:H9"/>
    <mergeCell ref="F1:H1"/>
    <mergeCell ref="F3:I3"/>
    <mergeCell ref="H11:H13"/>
    <mergeCell ref="I11:I13"/>
    <mergeCell ref="A5:I5"/>
    <mergeCell ref="B7:H7"/>
    <mergeCell ref="A2:E2"/>
    <mergeCell ref="A6:I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4" sqref="D14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40"/>
      <c r="B1" s="140"/>
      <c r="C1" s="140"/>
      <c r="D1" s="140"/>
      <c r="E1" s="140"/>
    </row>
    <row r="2" spans="1:5" ht="12.75" customHeight="1">
      <c r="A2" s="140" t="s">
        <v>119</v>
      </c>
      <c r="B2" s="140"/>
      <c r="C2" s="140"/>
      <c r="D2" s="140"/>
      <c r="E2" s="14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40" t="s">
        <v>86</v>
      </c>
      <c r="B4" s="140"/>
      <c r="C4" s="140"/>
      <c r="D4" s="140"/>
      <c r="E4" s="140"/>
    </row>
    <row r="5" spans="1:5" ht="15" customHeight="1">
      <c r="A5" s="140" t="s">
        <v>83</v>
      </c>
      <c r="B5" s="140"/>
      <c r="C5" s="140"/>
      <c r="D5" s="140"/>
      <c r="E5" s="140"/>
    </row>
    <row r="6" spans="2:8" ht="12.75">
      <c r="B6" s="121" t="s">
        <v>103</v>
      </c>
      <c r="C6" s="121"/>
      <c r="D6" s="121"/>
      <c r="E6" s="121"/>
      <c r="F6" s="121"/>
      <c r="G6" s="121"/>
      <c r="H6" s="121"/>
    </row>
    <row r="7" spans="2:8" ht="12.75">
      <c r="B7" s="121" t="s">
        <v>104</v>
      </c>
      <c r="C7" s="121"/>
      <c r="D7" s="121"/>
      <c r="E7" s="121"/>
      <c r="F7" s="121"/>
      <c r="G7" s="121"/>
      <c r="H7" s="121"/>
    </row>
    <row r="8" spans="2:8" ht="12.75">
      <c r="B8" s="121" t="s">
        <v>105</v>
      </c>
      <c r="C8" s="121"/>
      <c r="D8" s="121"/>
      <c r="E8" s="121"/>
      <c r="F8" s="121"/>
      <c r="G8" s="121"/>
      <c r="H8" s="121"/>
    </row>
    <row r="9" ht="13.5" thickBot="1"/>
    <row r="10" spans="1:5" ht="57.75" customHeight="1" thickBot="1">
      <c r="A10" s="90" t="s">
        <v>0</v>
      </c>
      <c r="B10" s="102" t="s">
        <v>13</v>
      </c>
      <c r="C10" s="106" t="s">
        <v>84</v>
      </c>
      <c r="D10" s="110" t="s">
        <v>85</v>
      </c>
      <c r="E10" s="92" t="s">
        <v>70</v>
      </c>
    </row>
    <row r="11" spans="1:5" ht="13.5" thickBot="1">
      <c r="A11" s="93">
        <v>1</v>
      </c>
      <c r="B11" s="94">
        <v>2</v>
      </c>
      <c r="C11" s="103">
        <v>3</v>
      </c>
      <c r="D11" s="104">
        <v>4</v>
      </c>
      <c r="E11" s="105">
        <v>5</v>
      </c>
    </row>
    <row r="12" spans="1:5" ht="12.75">
      <c r="A12" s="30">
        <v>1</v>
      </c>
      <c r="B12" s="6" t="s">
        <v>106</v>
      </c>
      <c r="C12" s="6">
        <v>16</v>
      </c>
      <c r="D12" s="6">
        <v>781.25</v>
      </c>
      <c r="E12" s="101">
        <v>12500</v>
      </c>
    </row>
    <row r="13" spans="1:5" ht="12.75">
      <c r="A13" s="16">
        <v>2</v>
      </c>
      <c r="B13" s="2" t="s">
        <v>120</v>
      </c>
      <c r="C13" s="2">
        <v>2</v>
      </c>
      <c r="D13" s="2">
        <v>2500</v>
      </c>
      <c r="E13" s="101">
        <v>5000</v>
      </c>
    </row>
    <row r="14" spans="1:5" ht="12.75">
      <c r="A14" s="30"/>
      <c r="B14" s="2"/>
      <c r="C14" s="2"/>
      <c r="D14" s="2"/>
      <c r="E14" s="101"/>
    </row>
    <row r="15" spans="1:5" ht="12.75">
      <c r="A15" s="16"/>
      <c r="B15" s="2"/>
      <c r="C15" s="2"/>
      <c r="D15" s="2"/>
      <c r="E15" s="101"/>
    </row>
    <row r="16" spans="1:5" ht="12.75">
      <c r="A16" s="16"/>
      <c r="B16" s="2"/>
      <c r="C16" s="2"/>
      <c r="D16" s="2"/>
      <c r="E16" s="101"/>
    </row>
    <row r="17" spans="1:5" ht="12.75">
      <c r="A17" s="16"/>
      <c r="B17" s="2"/>
      <c r="C17" s="2"/>
      <c r="D17" s="2"/>
      <c r="E17" s="101"/>
    </row>
    <row r="18" spans="1:5" ht="12.75">
      <c r="A18" s="16"/>
      <c r="B18" s="2"/>
      <c r="C18" s="2"/>
      <c r="D18" s="2"/>
      <c r="E18" s="101"/>
    </row>
    <row r="19" spans="1:5" ht="12.75">
      <c r="A19" s="16"/>
      <c r="B19" s="2"/>
      <c r="C19" s="2"/>
      <c r="D19" s="2"/>
      <c r="E19" s="101"/>
    </row>
    <row r="20" spans="1:5" ht="12.75">
      <c r="A20" s="16"/>
      <c r="B20" s="2"/>
      <c r="C20" s="2"/>
      <c r="D20" s="2"/>
      <c r="E20" s="101"/>
    </row>
    <row r="21" spans="1:5" ht="12.75">
      <c r="A21" s="16"/>
      <c r="B21" s="2"/>
      <c r="C21" s="2"/>
      <c r="D21" s="2"/>
      <c r="E21" s="101"/>
    </row>
    <row r="22" spans="1:5" ht="12.75">
      <c r="A22" s="16"/>
      <c r="B22" s="2"/>
      <c r="C22" s="2"/>
      <c r="D22" s="2"/>
      <c r="E22" s="101"/>
    </row>
    <row r="23" spans="1:5" ht="12.75">
      <c r="A23" s="16"/>
      <c r="B23" s="2"/>
      <c r="C23" s="2"/>
      <c r="D23" s="2"/>
      <c r="E23" s="101"/>
    </row>
    <row r="24" spans="1:5" ht="12.75">
      <c r="A24" s="16"/>
      <c r="B24" s="2"/>
      <c r="C24" s="2"/>
      <c r="D24" s="2"/>
      <c r="E24" s="101"/>
    </row>
    <row r="25" spans="1:5" ht="12.75">
      <c r="A25" s="16"/>
      <c r="B25" s="2"/>
      <c r="C25" s="2"/>
      <c r="D25" s="2"/>
      <c r="E25" s="101"/>
    </row>
    <row r="26" spans="1:5" ht="12.75">
      <c r="A26" s="16"/>
      <c r="B26" s="2"/>
      <c r="C26" s="2"/>
      <c r="D26" s="2"/>
      <c r="E26" s="101"/>
    </row>
    <row r="27" spans="1:5" ht="12.75">
      <c r="A27" s="16"/>
      <c r="B27" s="2"/>
      <c r="C27" s="2"/>
      <c r="D27" s="2"/>
      <c r="E27" s="101"/>
    </row>
    <row r="28" spans="1:5" ht="12.75">
      <c r="A28" s="16"/>
      <c r="B28" s="2"/>
      <c r="C28" s="2"/>
      <c r="D28" s="2"/>
      <c r="E28" s="101"/>
    </row>
    <row r="29" spans="1:5" ht="15" thickBot="1">
      <c r="A29" s="146" t="s">
        <v>11</v>
      </c>
      <c r="B29" s="147"/>
      <c r="C29" s="100"/>
      <c r="D29" s="19" t="s">
        <v>12</v>
      </c>
      <c r="E29" s="31">
        <f>SUM(E12:E28)</f>
        <v>17500</v>
      </c>
    </row>
  </sheetData>
  <mergeCells count="8">
    <mergeCell ref="A1:E1"/>
    <mergeCell ref="A2:E2"/>
    <mergeCell ref="A29:B29"/>
    <mergeCell ref="A4:E4"/>
    <mergeCell ref="A5:E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B26" sqref="B26"/>
    </sheetView>
  </sheetViews>
  <sheetFormatPr defaultColWidth="9.00390625" defaultRowHeight="12.75"/>
  <cols>
    <col min="1" max="1" width="5.875" style="0" customWidth="1"/>
    <col min="2" max="2" width="57.625" style="0" customWidth="1"/>
    <col min="3" max="4" width="13.00390625" style="0" customWidth="1"/>
  </cols>
  <sheetData>
    <row r="1" spans="2:6" ht="14.25">
      <c r="B1" s="140" t="s">
        <v>119</v>
      </c>
      <c r="C1" s="140"/>
      <c r="D1" s="140"/>
      <c r="E1" s="140"/>
      <c r="F1" s="140"/>
    </row>
    <row r="3" spans="1:4" ht="12.75" customHeight="1">
      <c r="A3" s="140" t="s">
        <v>93</v>
      </c>
      <c r="B3" s="140"/>
      <c r="C3" s="140"/>
      <c r="D3" s="140"/>
    </row>
    <row r="4" spans="1:4" ht="12.75" customHeight="1">
      <c r="A4" s="140" t="s">
        <v>24</v>
      </c>
      <c r="B4" s="140"/>
      <c r="C4" s="140"/>
      <c r="D4" s="140"/>
    </row>
    <row r="5" spans="1:4" ht="12.75" customHeight="1">
      <c r="A5" s="140" t="s">
        <v>25</v>
      </c>
      <c r="B5" s="140"/>
      <c r="C5" s="140"/>
      <c r="D5" s="140"/>
    </row>
    <row r="6" spans="1:4" ht="12.75" customHeight="1">
      <c r="A6" s="140" t="s">
        <v>55</v>
      </c>
      <c r="B6" s="140"/>
      <c r="C6" s="140"/>
      <c r="D6" s="140"/>
    </row>
    <row r="7" spans="2:8" ht="12.75">
      <c r="B7" s="121" t="s">
        <v>103</v>
      </c>
      <c r="C7" s="121"/>
      <c r="D7" s="121"/>
      <c r="E7" s="121"/>
      <c r="F7" s="121"/>
      <c r="G7" s="121"/>
      <c r="H7" s="121"/>
    </row>
    <row r="8" spans="1:8" ht="12.75" customHeight="1">
      <c r="A8" s="36"/>
      <c r="B8" s="121" t="s">
        <v>102</v>
      </c>
      <c r="C8" s="121"/>
      <c r="D8" s="121"/>
      <c r="E8" s="121"/>
      <c r="F8" s="121"/>
      <c r="G8" s="121"/>
      <c r="H8" s="121"/>
    </row>
    <row r="9" spans="1:8" ht="12.75">
      <c r="A9" s="1"/>
      <c r="B9" s="121" t="s">
        <v>124</v>
      </c>
      <c r="C9" s="121"/>
      <c r="D9" s="121"/>
      <c r="E9" s="121"/>
      <c r="F9" s="121"/>
      <c r="G9" s="121"/>
      <c r="H9" s="121"/>
    </row>
    <row r="10" spans="1:4" ht="13.5" thickBot="1">
      <c r="A10" s="1"/>
      <c r="B10" s="70"/>
      <c r="C10" s="1"/>
      <c r="D10" s="1"/>
    </row>
    <row r="11" spans="1:4" ht="64.5" thickBot="1">
      <c r="A11" s="65" t="s">
        <v>0</v>
      </c>
      <c r="B11" s="65" t="s">
        <v>21</v>
      </c>
      <c r="C11" s="65" t="s">
        <v>22</v>
      </c>
      <c r="D11" s="65" t="s">
        <v>23</v>
      </c>
    </row>
    <row r="12" spans="1:4" s="66" customFormat="1" ht="11.25" thickBot="1">
      <c r="A12" s="83">
        <v>1</v>
      </c>
      <c r="B12" s="84">
        <v>2</v>
      </c>
      <c r="C12" s="85">
        <v>3</v>
      </c>
      <c r="D12" s="84">
        <v>4</v>
      </c>
    </row>
    <row r="13" spans="1:4" ht="31.5">
      <c r="A13" s="74">
        <v>1</v>
      </c>
      <c r="B13" s="69" t="s">
        <v>26</v>
      </c>
      <c r="C13" s="72" t="s">
        <v>12</v>
      </c>
      <c r="D13" s="75">
        <f>D15+D16+D17</f>
        <v>10340</v>
      </c>
    </row>
    <row r="14" spans="1:4" ht="12.75">
      <c r="A14" s="76"/>
      <c r="B14" s="62" t="s">
        <v>10</v>
      </c>
      <c r="C14" s="71"/>
      <c r="D14" s="77"/>
    </row>
    <row r="15" spans="1:4" ht="15">
      <c r="A15" s="76" t="s">
        <v>36</v>
      </c>
      <c r="B15" s="68" t="s">
        <v>27</v>
      </c>
      <c r="C15" s="71">
        <v>47000</v>
      </c>
      <c r="D15" s="112">
        <f>C15*22%</f>
        <v>10340</v>
      </c>
    </row>
    <row r="16" spans="1:4" ht="15">
      <c r="A16" s="76" t="s">
        <v>37</v>
      </c>
      <c r="B16" s="68" t="s">
        <v>28</v>
      </c>
      <c r="C16" s="71"/>
      <c r="D16" s="77"/>
    </row>
    <row r="17" spans="1:4" ht="45">
      <c r="A17" s="78" t="s">
        <v>38</v>
      </c>
      <c r="B17" s="79" t="s">
        <v>29</v>
      </c>
      <c r="C17" s="4"/>
      <c r="D17" s="77"/>
    </row>
    <row r="18" spans="1:4" ht="31.5">
      <c r="A18" s="78">
        <v>2</v>
      </c>
      <c r="B18" s="61" t="s">
        <v>30</v>
      </c>
      <c r="C18" s="73" t="s">
        <v>12</v>
      </c>
      <c r="D18" s="80">
        <f>D20+D21+D22+D23+D24</f>
        <v>1457</v>
      </c>
    </row>
    <row r="19" spans="1:4" ht="12.75">
      <c r="A19" s="78"/>
      <c r="B19" s="63" t="s">
        <v>10</v>
      </c>
      <c r="C19" s="4"/>
      <c r="D19" s="77"/>
    </row>
    <row r="20" spans="1:4" ht="31.5" customHeight="1">
      <c r="A20" s="78" t="s">
        <v>39</v>
      </c>
      <c r="B20" s="64" t="s">
        <v>31</v>
      </c>
      <c r="C20" s="71">
        <v>47000</v>
      </c>
      <c r="D20" s="112">
        <f>C20*2.9%</f>
        <v>1363</v>
      </c>
    </row>
    <row r="21" spans="1:4" ht="30">
      <c r="A21" s="78" t="s">
        <v>40</v>
      </c>
      <c r="B21" s="64" t="s">
        <v>32</v>
      </c>
      <c r="C21" s="4"/>
      <c r="D21" s="77"/>
    </row>
    <row r="22" spans="1:4" ht="45">
      <c r="A22" s="78" t="s">
        <v>41</v>
      </c>
      <c r="B22" s="64" t="s">
        <v>33</v>
      </c>
      <c r="C22" s="71">
        <v>47000</v>
      </c>
      <c r="D22" s="112">
        <f>C22*0.2%</f>
        <v>94</v>
      </c>
    </row>
    <row r="23" spans="1:4" ht="45">
      <c r="A23" s="78" t="s">
        <v>42</v>
      </c>
      <c r="B23" s="64" t="s">
        <v>34</v>
      </c>
      <c r="C23" s="4"/>
      <c r="D23" s="77"/>
    </row>
    <row r="24" spans="1:4" ht="45">
      <c r="A24" s="78" t="s">
        <v>43</v>
      </c>
      <c r="B24" s="64" t="s">
        <v>34</v>
      </c>
      <c r="C24" s="4"/>
      <c r="D24" s="77"/>
    </row>
    <row r="25" spans="1:4" ht="47.25">
      <c r="A25" s="76">
        <v>3</v>
      </c>
      <c r="B25" s="67" t="s">
        <v>35</v>
      </c>
      <c r="C25" s="71">
        <v>47000</v>
      </c>
      <c r="D25" s="113">
        <f>C25*5.1%</f>
        <v>2397</v>
      </c>
    </row>
    <row r="26" spans="1:4" ht="12.75">
      <c r="A26" s="16"/>
      <c r="B26" s="114" t="s">
        <v>141</v>
      </c>
      <c r="C26" s="4"/>
      <c r="D26" s="35"/>
    </row>
    <row r="27" spans="1:4" ht="15" thickBot="1">
      <c r="A27" s="142" t="s">
        <v>11</v>
      </c>
      <c r="B27" s="143"/>
      <c r="C27" s="81"/>
      <c r="D27" s="82">
        <f>D25+D18+D13</f>
        <v>14194</v>
      </c>
    </row>
    <row r="28" spans="1:4" ht="12.75" customHeight="1">
      <c r="A28" s="144" t="s">
        <v>44</v>
      </c>
      <c r="B28" s="144"/>
      <c r="C28" s="144"/>
      <c r="D28" s="144"/>
    </row>
    <row r="29" spans="1:4" ht="12.75">
      <c r="A29" s="145" t="s">
        <v>45</v>
      </c>
      <c r="B29" s="145"/>
      <c r="C29" s="145"/>
      <c r="D29" s="145"/>
    </row>
    <row r="30" spans="1:4" ht="12.75" customHeight="1">
      <c r="A30" s="137" t="s">
        <v>46</v>
      </c>
      <c r="B30" s="137"/>
      <c r="C30" s="137"/>
      <c r="D30" s="137"/>
    </row>
    <row r="31" spans="1:4" ht="12.75" customHeight="1">
      <c r="A31" s="137" t="s">
        <v>47</v>
      </c>
      <c r="B31" s="137"/>
      <c r="C31" s="137"/>
      <c r="D31" s="137"/>
    </row>
    <row r="32" spans="1:4" ht="12.75" customHeight="1">
      <c r="A32" s="137" t="s">
        <v>48</v>
      </c>
      <c r="B32" s="137"/>
      <c r="C32" s="137"/>
      <c r="D32" s="137"/>
    </row>
    <row r="33" spans="1:4" ht="12.75" customHeight="1">
      <c r="A33" s="137" t="s">
        <v>49</v>
      </c>
      <c r="B33" s="137"/>
      <c r="C33" s="137"/>
      <c r="D33" s="137"/>
    </row>
    <row r="34" spans="1:4" ht="12.75">
      <c r="A34" s="1"/>
      <c r="B34" s="1"/>
      <c r="C34" s="1"/>
      <c r="D34" s="1"/>
    </row>
  </sheetData>
  <mergeCells count="15">
    <mergeCell ref="A33:D33"/>
    <mergeCell ref="A28:D28"/>
    <mergeCell ref="A29:D29"/>
    <mergeCell ref="A3:D3"/>
    <mergeCell ref="A4:D4"/>
    <mergeCell ref="A5:D5"/>
    <mergeCell ref="A6:D6"/>
    <mergeCell ref="B7:H7"/>
    <mergeCell ref="B8:H8"/>
    <mergeCell ref="B9:H9"/>
    <mergeCell ref="B1:F1"/>
    <mergeCell ref="A30:D30"/>
    <mergeCell ref="A31:D31"/>
    <mergeCell ref="A32:D32"/>
    <mergeCell ref="A27:B27"/>
  </mergeCells>
  <hyperlinks>
    <hyperlink ref="A29" r:id="rId1" display="consultantplus://offline/ref=0796308FD2B128A036C815C478A16E7FF27585DC0CE0661F1ED4BF1317bCF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7">
      <selection activeCell="B26" sqref="B26"/>
    </sheetView>
  </sheetViews>
  <sheetFormatPr defaultColWidth="9.00390625" defaultRowHeight="12.75"/>
  <cols>
    <col min="1" max="1" width="5.875" style="0" customWidth="1"/>
    <col min="2" max="2" width="57.625" style="0" customWidth="1"/>
    <col min="3" max="4" width="13.00390625" style="0" customWidth="1"/>
  </cols>
  <sheetData>
    <row r="1" spans="2:6" ht="14.25">
      <c r="B1" s="140" t="s">
        <v>119</v>
      </c>
      <c r="C1" s="140"/>
      <c r="D1" s="140"/>
      <c r="E1" s="140"/>
      <c r="F1" s="140"/>
    </row>
    <row r="3" spans="1:4" ht="12.75" customHeight="1">
      <c r="A3" s="140" t="s">
        <v>93</v>
      </c>
      <c r="B3" s="140"/>
      <c r="C3" s="140"/>
      <c r="D3" s="140"/>
    </row>
    <row r="4" spans="1:4" ht="12.75" customHeight="1">
      <c r="A4" s="140" t="s">
        <v>24</v>
      </c>
      <c r="B4" s="140"/>
      <c r="C4" s="140"/>
      <c r="D4" s="140"/>
    </row>
    <row r="5" spans="1:4" ht="12.75" customHeight="1">
      <c r="A5" s="140" t="s">
        <v>25</v>
      </c>
      <c r="B5" s="140"/>
      <c r="C5" s="140"/>
      <c r="D5" s="140"/>
    </row>
    <row r="6" spans="1:4" ht="12.75" customHeight="1">
      <c r="A6" s="140" t="s">
        <v>55</v>
      </c>
      <c r="B6" s="140"/>
      <c r="C6" s="140"/>
      <c r="D6" s="140"/>
    </row>
    <row r="7" spans="2:8" ht="12.75">
      <c r="B7" s="121" t="s">
        <v>103</v>
      </c>
      <c r="C7" s="121"/>
      <c r="D7" s="121"/>
      <c r="E7" s="121"/>
      <c r="F7" s="121"/>
      <c r="G7" s="121"/>
      <c r="H7" s="121"/>
    </row>
    <row r="8" spans="1:8" ht="12.75" customHeight="1">
      <c r="A8" s="36"/>
      <c r="B8" s="121" t="s">
        <v>102</v>
      </c>
      <c r="C8" s="121"/>
      <c r="D8" s="121"/>
      <c r="E8" s="121"/>
      <c r="F8" s="121"/>
      <c r="G8" s="121"/>
      <c r="H8" s="121"/>
    </row>
    <row r="9" spans="1:8" ht="12.75">
      <c r="A9" s="1"/>
      <c r="B9" s="121" t="s">
        <v>123</v>
      </c>
      <c r="C9" s="121"/>
      <c r="D9" s="121"/>
      <c r="E9" s="121"/>
      <c r="F9" s="121"/>
      <c r="G9" s="121"/>
      <c r="H9" s="121"/>
    </row>
    <row r="10" spans="1:4" ht="13.5" thickBot="1">
      <c r="A10" s="1"/>
      <c r="B10" s="70"/>
      <c r="C10" s="1"/>
      <c r="D10" s="1"/>
    </row>
    <row r="11" spans="1:4" ht="64.5" thickBot="1">
      <c r="A11" s="65" t="s">
        <v>0</v>
      </c>
      <c r="B11" s="65" t="s">
        <v>21</v>
      </c>
      <c r="C11" s="65" t="s">
        <v>22</v>
      </c>
      <c r="D11" s="65" t="s">
        <v>23</v>
      </c>
    </row>
    <row r="12" spans="1:4" s="66" customFormat="1" ht="11.25" thickBot="1">
      <c r="A12" s="83">
        <v>1</v>
      </c>
      <c r="B12" s="84">
        <v>2</v>
      </c>
      <c r="C12" s="85">
        <v>3</v>
      </c>
      <c r="D12" s="84">
        <v>4</v>
      </c>
    </row>
    <row r="13" spans="1:4" ht="31.5">
      <c r="A13" s="74">
        <v>1</v>
      </c>
      <c r="B13" s="69" t="s">
        <v>26</v>
      </c>
      <c r="C13" s="72" t="s">
        <v>12</v>
      </c>
      <c r="D13" s="75">
        <f>D15+D16+D17</f>
        <v>197472</v>
      </c>
    </row>
    <row r="14" spans="1:4" ht="12.75">
      <c r="A14" s="76"/>
      <c r="B14" s="62" t="s">
        <v>10</v>
      </c>
      <c r="C14" s="71"/>
      <c r="D14" s="77"/>
    </row>
    <row r="15" spans="1:4" ht="15">
      <c r="A15" s="76" t="s">
        <v>36</v>
      </c>
      <c r="B15" s="68" t="s">
        <v>27</v>
      </c>
      <c r="C15" s="71">
        <v>897600</v>
      </c>
      <c r="D15" s="112">
        <f>C15*22%</f>
        <v>197472</v>
      </c>
    </row>
    <row r="16" spans="1:4" ht="15">
      <c r="A16" s="76" t="s">
        <v>37</v>
      </c>
      <c r="B16" s="68" t="s">
        <v>28</v>
      </c>
      <c r="C16" s="71"/>
      <c r="D16" s="77"/>
    </row>
    <row r="17" spans="1:4" ht="45">
      <c r="A17" s="78" t="s">
        <v>38</v>
      </c>
      <c r="B17" s="79" t="s">
        <v>29</v>
      </c>
      <c r="C17" s="4"/>
      <c r="D17" s="77"/>
    </row>
    <row r="18" spans="1:4" ht="31.5">
      <c r="A18" s="78">
        <v>2</v>
      </c>
      <c r="B18" s="61" t="s">
        <v>30</v>
      </c>
      <c r="C18" s="73" t="s">
        <v>12</v>
      </c>
      <c r="D18" s="80">
        <f>D20+D21+D22+D23+D24</f>
        <v>27825.6</v>
      </c>
    </row>
    <row r="19" spans="1:4" ht="12.75">
      <c r="A19" s="78"/>
      <c r="B19" s="63" t="s">
        <v>10</v>
      </c>
      <c r="C19" s="4"/>
      <c r="D19" s="77"/>
    </row>
    <row r="20" spans="1:4" ht="31.5" customHeight="1">
      <c r="A20" s="78" t="s">
        <v>39</v>
      </c>
      <c r="B20" s="64" t="s">
        <v>31</v>
      </c>
      <c r="C20" s="71">
        <v>897600</v>
      </c>
      <c r="D20" s="112">
        <f>C20*2.9%</f>
        <v>26030.399999999998</v>
      </c>
    </row>
    <row r="21" spans="1:4" ht="30">
      <c r="A21" s="78" t="s">
        <v>40</v>
      </c>
      <c r="B21" s="64" t="s">
        <v>32</v>
      </c>
      <c r="C21" s="4"/>
      <c r="D21" s="77"/>
    </row>
    <row r="22" spans="1:4" ht="45">
      <c r="A22" s="78" t="s">
        <v>41</v>
      </c>
      <c r="B22" s="64" t="s">
        <v>33</v>
      </c>
      <c r="C22" s="71">
        <v>897600</v>
      </c>
      <c r="D22" s="112">
        <f>C22*0.2%</f>
        <v>1795.2</v>
      </c>
    </row>
    <row r="23" spans="1:4" ht="45">
      <c r="A23" s="78" t="s">
        <v>42</v>
      </c>
      <c r="B23" s="64" t="s">
        <v>34</v>
      </c>
      <c r="C23" s="4"/>
      <c r="D23" s="77"/>
    </row>
    <row r="24" spans="1:4" ht="45">
      <c r="A24" s="78" t="s">
        <v>43</v>
      </c>
      <c r="B24" s="64" t="s">
        <v>34</v>
      </c>
      <c r="C24" s="4"/>
      <c r="D24" s="77"/>
    </row>
    <row r="25" spans="1:4" ht="47.25">
      <c r="A25" s="76">
        <v>3</v>
      </c>
      <c r="B25" s="67" t="s">
        <v>35</v>
      </c>
      <c r="C25" s="71">
        <v>897600</v>
      </c>
      <c r="D25" s="113">
        <f>C25*5.1%</f>
        <v>45777.6</v>
      </c>
    </row>
    <row r="26" spans="1:4" ht="12.75">
      <c r="A26" s="16"/>
      <c r="B26" s="114" t="s">
        <v>141</v>
      </c>
      <c r="C26" s="4"/>
      <c r="D26" s="35"/>
    </row>
    <row r="27" spans="1:4" ht="15" thickBot="1">
      <c r="A27" s="142" t="s">
        <v>11</v>
      </c>
      <c r="B27" s="143"/>
      <c r="C27" s="81"/>
      <c r="D27" s="82">
        <f>D25+D18+D13</f>
        <v>271075.2</v>
      </c>
    </row>
    <row r="28" spans="1:4" ht="12.75" customHeight="1">
      <c r="A28" s="144" t="s">
        <v>44</v>
      </c>
      <c r="B28" s="144"/>
      <c r="C28" s="144"/>
      <c r="D28" s="144"/>
    </row>
    <row r="29" spans="1:4" ht="12.75">
      <c r="A29" s="145" t="s">
        <v>45</v>
      </c>
      <c r="B29" s="145"/>
      <c r="C29" s="145"/>
      <c r="D29" s="145"/>
    </row>
    <row r="30" spans="1:4" ht="12.75" customHeight="1">
      <c r="A30" s="137" t="s">
        <v>46</v>
      </c>
      <c r="B30" s="137"/>
      <c r="C30" s="137"/>
      <c r="D30" s="137"/>
    </row>
    <row r="31" spans="1:4" ht="12.75" customHeight="1">
      <c r="A31" s="137" t="s">
        <v>47</v>
      </c>
      <c r="B31" s="137"/>
      <c r="C31" s="137"/>
      <c r="D31" s="137"/>
    </row>
    <row r="32" spans="1:4" ht="12.75" customHeight="1">
      <c r="A32" s="137" t="s">
        <v>48</v>
      </c>
      <c r="B32" s="137"/>
      <c r="C32" s="137"/>
      <c r="D32" s="137"/>
    </row>
    <row r="33" spans="1:4" ht="12.75" customHeight="1">
      <c r="A33" s="137" t="s">
        <v>49</v>
      </c>
      <c r="B33" s="137"/>
      <c r="C33" s="137"/>
      <c r="D33" s="137"/>
    </row>
    <row r="34" spans="1:4" ht="12.75">
      <c r="A34" s="1"/>
      <c r="B34" s="1"/>
      <c r="C34" s="1"/>
      <c r="D34" s="1"/>
    </row>
  </sheetData>
  <mergeCells count="15">
    <mergeCell ref="B1:F1"/>
    <mergeCell ref="A30:D30"/>
    <mergeCell ref="A31:D31"/>
    <mergeCell ref="A32:D32"/>
    <mergeCell ref="A27:B27"/>
    <mergeCell ref="A33:D33"/>
    <mergeCell ref="A28:D28"/>
    <mergeCell ref="A29:D29"/>
    <mergeCell ref="A3:D3"/>
    <mergeCell ref="A4:D4"/>
    <mergeCell ref="A5:D5"/>
    <mergeCell ref="A6:D6"/>
    <mergeCell ref="B7:H7"/>
    <mergeCell ref="B8:H8"/>
    <mergeCell ref="B9:H9"/>
  </mergeCells>
  <hyperlinks>
    <hyperlink ref="A29" r:id="rId1" display="consultantplus://offline/ref=0796308FD2B128A036C815C478A16E7FF27585DC0CE0661F1ED4BF1317bCF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F2" sqref="A2:IV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40"/>
      <c r="B1" s="140"/>
      <c r="C1" s="140"/>
      <c r="D1" s="140"/>
      <c r="E1" s="140"/>
    </row>
    <row r="2" spans="1:5" ht="12.75" customHeight="1">
      <c r="A2" s="140" t="s">
        <v>119</v>
      </c>
      <c r="B2" s="140"/>
      <c r="C2" s="140"/>
      <c r="D2" s="140"/>
      <c r="E2" s="14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40" t="s">
        <v>86</v>
      </c>
      <c r="B4" s="140"/>
      <c r="C4" s="140"/>
      <c r="D4" s="140"/>
      <c r="E4" s="140"/>
    </row>
    <row r="5" spans="1:5" ht="15" customHeight="1">
      <c r="A5" s="140" t="s">
        <v>83</v>
      </c>
      <c r="B5" s="140"/>
      <c r="C5" s="140"/>
      <c r="D5" s="140"/>
      <c r="E5" s="140"/>
    </row>
    <row r="6" spans="2:8" ht="12.75">
      <c r="B6" s="121" t="s">
        <v>103</v>
      </c>
      <c r="C6" s="121"/>
      <c r="D6" s="121"/>
      <c r="E6" s="121"/>
      <c r="F6" s="121"/>
      <c r="G6" s="121"/>
      <c r="H6" s="121"/>
    </row>
    <row r="7" spans="2:8" ht="12.75">
      <c r="B7" s="121" t="s">
        <v>104</v>
      </c>
      <c r="C7" s="121"/>
      <c r="D7" s="121"/>
      <c r="E7" s="121"/>
      <c r="F7" s="121"/>
      <c r="G7" s="121"/>
      <c r="H7" s="121"/>
    </row>
    <row r="8" spans="2:8" ht="12.75">
      <c r="B8" s="121" t="s">
        <v>114</v>
      </c>
      <c r="C8" s="121"/>
      <c r="D8" s="121"/>
      <c r="E8" s="121"/>
      <c r="F8" s="121"/>
      <c r="G8" s="121"/>
      <c r="H8" s="121"/>
    </row>
    <row r="9" ht="13.5" thickBot="1"/>
    <row r="10" spans="1:5" ht="57.75" customHeight="1" thickBot="1">
      <c r="A10" s="90" t="s">
        <v>0</v>
      </c>
      <c r="B10" s="102" t="s">
        <v>13</v>
      </c>
      <c r="C10" s="106" t="s">
        <v>84</v>
      </c>
      <c r="D10" s="110" t="s">
        <v>85</v>
      </c>
      <c r="E10" s="92" t="s">
        <v>70</v>
      </c>
    </row>
    <row r="11" spans="1:5" ht="13.5" thickBot="1">
      <c r="A11" s="93">
        <v>1</v>
      </c>
      <c r="B11" s="94">
        <v>2</v>
      </c>
      <c r="C11" s="103">
        <v>3</v>
      </c>
      <c r="D11" s="104">
        <v>4</v>
      </c>
      <c r="E11" s="105">
        <v>5</v>
      </c>
    </row>
    <row r="12" spans="1:5" ht="38.25">
      <c r="A12" s="30">
        <v>1</v>
      </c>
      <c r="B12" s="115" t="s">
        <v>115</v>
      </c>
      <c r="C12" s="6">
        <v>128</v>
      </c>
      <c r="D12" s="6">
        <v>39</v>
      </c>
      <c r="E12" s="101">
        <v>5000</v>
      </c>
    </row>
    <row r="13" spans="1:5" ht="12.75">
      <c r="A13" s="16"/>
      <c r="B13" s="2"/>
      <c r="C13" s="2"/>
      <c r="D13" s="2"/>
      <c r="E13" s="101"/>
    </row>
    <row r="14" spans="1:5" ht="12.75">
      <c r="A14" s="16"/>
      <c r="B14" s="2"/>
      <c r="C14" s="2"/>
      <c r="D14" s="2"/>
      <c r="E14" s="101"/>
    </row>
    <row r="15" spans="1:5" ht="12.75">
      <c r="A15" s="16"/>
      <c r="B15" s="2"/>
      <c r="C15" s="2"/>
      <c r="D15" s="2"/>
      <c r="E15" s="101"/>
    </row>
    <row r="16" spans="1:5" ht="12.75">
      <c r="A16" s="16"/>
      <c r="B16" s="2"/>
      <c r="C16" s="2"/>
      <c r="D16" s="2"/>
      <c r="E16" s="101"/>
    </row>
    <row r="17" spans="1:5" ht="12.75">
      <c r="A17" s="16"/>
      <c r="B17" s="2"/>
      <c r="C17" s="2"/>
      <c r="D17" s="2"/>
      <c r="E17" s="101"/>
    </row>
    <row r="18" spans="1:5" ht="12.75">
      <c r="A18" s="16"/>
      <c r="B18" s="2"/>
      <c r="C18" s="2"/>
      <c r="D18" s="2"/>
      <c r="E18" s="101"/>
    </row>
    <row r="19" spans="1:5" ht="12.75">
      <c r="A19" s="16"/>
      <c r="B19" s="2"/>
      <c r="C19" s="2"/>
      <c r="D19" s="2"/>
      <c r="E19" s="101"/>
    </row>
    <row r="20" spans="1:5" ht="12.75">
      <c r="A20" s="16"/>
      <c r="B20" s="2"/>
      <c r="C20" s="2"/>
      <c r="D20" s="2"/>
      <c r="E20" s="101"/>
    </row>
    <row r="21" spans="1:5" ht="12.75">
      <c r="A21" s="16"/>
      <c r="B21" s="2"/>
      <c r="C21" s="2"/>
      <c r="D21" s="2"/>
      <c r="E21" s="101"/>
    </row>
    <row r="22" spans="1:5" ht="12.75">
      <c r="A22" s="16"/>
      <c r="B22" s="2"/>
      <c r="C22" s="2"/>
      <c r="D22" s="2"/>
      <c r="E22" s="101"/>
    </row>
    <row r="23" spans="1:5" ht="12.75">
      <c r="A23" s="16"/>
      <c r="B23" s="2"/>
      <c r="C23" s="2"/>
      <c r="D23" s="2"/>
      <c r="E23" s="101"/>
    </row>
    <row r="24" spans="1:5" ht="12.75">
      <c r="A24" s="16"/>
      <c r="B24" s="2"/>
      <c r="C24" s="2"/>
      <c r="D24" s="2"/>
      <c r="E24" s="101"/>
    </row>
    <row r="25" spans="1:5" ht="12.75">
      <c r="A25" s="16"/>
      <c r="B25" s="2"/>
      <c r="C25" s="2"/>
      <c r="D25" s="2"/>
      <c r="E25" s="101"/>
    </row>
    <row r="26" spans="1:5" ht="12.75">
      <c r="A26" s="16"/>
      <c r="B26" s="2"/>
      <c r="C26" s="2"/>
      <c r="D26" s="2"/>
      <c r="E26" s="101"/>
    </row>
    <row r="27" spans="1:5" ht="12.75">
      <c r="A27" s="16"/>
      <c r="B27" s="2"/>
      <c r="C27" s="2"/>
      <c r="D27" s="2"/>
      <c r="E27" s="101"/>
    </row>
    <row r="28" spans="1:5" ht="15" thickBot="1">
      <c r="A28" s="146" t="s">
        <v>11</v>
      </c>
      <c r="B28" s="147"/>
      <c r="C28" s="100"/>
      <c r="D28" s="19" t="s">
        <v>12</v>
      </c>
      <c r="E28" s="31">
        <f>SUM(E12:E27)</f>
        <v>5000</v>
      </c>
    </row>
  </sheetData>
  <mergeCells count="8">
    <mergeCell ref="A1:E1"/>
    <mergeCell ref="A2:E2"/>
    <mergeCell ref="A28:B28"/>
    <mergeCell ref="A4:E4"/>
    <mergeCell ref="A5:E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21" sqref="E21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40"/>
      <c r="B1" s="140"/>
      <c r="C1" s="140"/>
      <c r="D1" s="140"/>
      <c r="E1" s="140"/>
    </row>
    <row r="2" spans="1:5" ht="12.75" customHeight="1">
      <c r="A2" s="140" t="s">
        <v>119</v>
      </c>
      <c r="B2" s="140"/>
      <c r="C2" s="140"/>
      <c r="D2" s="140"/>
      <c r="E2" s="14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40" t="s">
        <v>86</v>
      </c>
      <c r="B4" s="140"/>
      <c r="C4" s="140"/>
      <c r="D4" s="140"/>
      <c r="E4" s="140"/>
    </row>
    <row r="5" spans="1:5" ht="15" customHeight="1">
      <c r="A5" s="140" t="s">
        <v>83</v>
      </c>
      <c r="B5" s="140"/>
      <c r="C5" s="140"/>
      <c r="D5" s="140"/>
      <c r="E5" s="140"/>
    </row>
    <row r="6" spans="2:8" ht="12.75">
      <c r="B6" s="121" t="s">
        <v>103</v>
      </c>
      <c r="C6" s="121"/>
      <c r="D6" s="121"/>
      <c r="E6" s="121"/>
      <c r="F6" s="121"/>
      <c r="G6" s="121"/>
      <c r="H6" s="121"/>
    </row>
    <row r="7" spans="2:8" ht="12.75">
      <c r="B7" s="121" t="s">
        <v>104</v>
      </c>
      <c r="C7" s="121"/>
      <c r="D7" s="121"/>
      <c r="E7" s="121"/>
      <c r="F7" s="121"/>
      <c r="G7" s="121"/>
      <c r="H7" s="121"/>
    </row>
    <row r="8" spans="2:8" ht="12.75">
      <c r="B8" s="121" t="s">
        <v>107</v>
      </c>
      <c r="C8" s="121"/>
      <c r="D8" s="121"/>
      <c r="E8" s="121"/>
      <c r="F8" s="121"/>
      <c r="G8" s="121"/>
      <c r="H8" s="121"/>
    </row>
    <row r="9" ht="13.5" thickBot="1"/>
    <row r="10" spans="1:5" ht="57.75" customHeight="1" thickBot="1">
      <c r="A10" s="90" t="s">
        <v>0</v>
      </c>
      <c r="B10" s="102" t="s">
        <v>13</v>
      </c>
      <c r="C10" s="106" t="s">
        <v>84</v>
      </c>
      <c r="D10" s="110" t="s">
        <v>85</v>
      </c>
      <c r="E10" s="92" t="s">
        <v>70</v>
      </c>
    </row>
    <row r="11" spans="1:5" ht="13.5" thickBot="1">
      <c r="A11" s="93">
        <v>1</v>
      </c>
      <c r="B11" s="94">
        <v>2</v>
      </c>
      <c r="C11" s="103">
        <v>3</v>
      </c>
      <c r="D11" s="104">
        <v>4</v>
      </c>
      <c r="E11" s="105">
        <v>5</v>
      </c>
    </row>
    <row r="12" spans="1:5" ht="25.5">
      <c r="A12" s="30">
        <v>1</v>
      </c>
      <c r="B12" s="115" t="s">
        <v>118</v>
      </c>
      <c r="C12" s="6">
        <v>8</v>
      </c>
      <c r="D12" s="6">
        <v>500</v>
      </c>
      <c r="E12" s="101">
        <v>4000</v>
      </c>
    </row>
    <row r="13" spans="1:5" ht="12.75">
      <c r="A13" s="16">
        <v>2</v>
      </c>
      <c r="B13" s="2" t="s">
        <v>135</v>
      </c>
      <c r="C13" s="2">
        <v>100</v>
      </c>
      <c r="D13" s="2">
        <v>2</v>
      </c>
      <c r="E13" s="101">
        <f>C13*D13</f>
        <v>200</v>
      </c>
    </row>
    <row r="14" spans="1:5" ht="12.75">
      <c r="A14" s="16">
        <v>3</v>
      </c>
      <c r="B14" s="2" t="s">
        <v>117</v>
      </c>
      <c r="C14" s="2">
        <v>4</v>
      </c>
      <c r="D14" s="2">
        <v>250</v>
      </c>
      <c r="E14" s="101">
        <f aca="true" t="shared" si="0" ref="E14:E20">C14*D14</f>
        <v>1000</v>
      </c>
    </row>
    <row r="15" spans="1:5" ht="12.75">
      <c r="A15" s="16">
        <v>4</v>
      </c>
      <c r="B15" s="2" t="s">
        <v>134</v>
      </c>
      <c r="C15" s="2">
        <v>5</v>
      </c>
      <c r="D15" s="2">
        <v>200</v>
      </c>
      <c r="E15" s="101">
        <f t="shared" si="0"/>
        <v>1000</v>
      </c>
    </row>
    <row r="16" spans="1:5" ht="12.75">
      <c r="A16" s="16">
        <v>5</v>
      </c>
      <c r="B16" s="2" t="s">
        <v>136</v>
      </c>
      <c r="C16" s="2">
        <v>5</v>
      </c>
      <c r="D16" s="2">
        <v>10</v>
      </c>
      <c r="E16" s="101">
        <f t="shared" si="0"/>
        <v>50</v>
      </c>
    </row>
    <row r="17" spans="1:5" ht="12.75">
      <c r="A17" s="16">
        <v>6</v>
      </c>
      <c r="B17" s="2" t="s">
        <v>137</v>
      </c>
      <c r="C17" s="2">
        <v>2</v>
      </c>
      <c r="D17" s="2">
        <v>50</v>
      </c>
      <c r="E17" s="101">
        <f t="shared" si="0"/>
        <v>100</v>
      </c>
    </row>
    <row r="18" spans="1:5" ht="12.75">
      <c r="A18" s="16">
        <v>7</v>
      </c>
      <c r="B18" s="2" t="s">
        <v>138</v>
      </c>
      <c r="C18" s="2">
        <v>5</v>
      </c>
      <c r="D18" s="2">
        <v>40</v>
      </c>
      <c r="E18" s="101">
        <f t="shared" si="0"/>
        <v>200</v>
      </c>
    </row>
    <row r="19" spans="1:5" ht="12.75">
      <c r="A19" s="16">
        <v>8</v>
      </c>
      <c r="B19" s="2" t="s">
        <v>139</v>
      </c>
      <c r="C19" s="2">
        <v>1</v>
      </c>
      <c r="D19" s="2">
        <v>400</v>
      </c>
      <c r="E19" s="101">
        <f t="shared" si="0"/>
        <v>400</v>
      </c>
    </row>
    <row r="20" spans="1:5" ht="12.75">
      <c r="A20" s="16">
        <v>9</v>
      </c>
      <c r="B20" s="2" t="s">
        <v>140</v>
      </c>
      <c r="C20" s="2">
        <v>2</v>
      </c>
      <c r="D20" s="2">
        <v>25</v>
      </c>
      <c r="E20" s="101">
        <f t="shared" si="0"/>
        <v>50</v>
      </c>
    </row>
    <row r="21" spans="1:5" ht="12.75">
      <c r="A21" s="16"/>
      <c r="B21" s="2"/>
      <c r="C21" s="2"/>
      <c r="D21" s="2"/>
      <c r="E21" s="101"/>
    </row>
    <row r="22" spans="1:5" ht="12.75">
      <c r="A22" s="16"/>
      <c r="B22" s="2"/>
      <c r="C22" s="2"/>
      <c r="D22" s="2"/>
      <c r="E22" s="101"/>
    </row>
    <row r="23" spans="1:5" ht="12.75">
      <c r="A23" s="16"/>
      <c r="B23" s="2"/>
      <c r="C23" s="2"/>
      <c r="D23" s="2"/>
      <c r="E23" s="101"/>
    </row>
    <row r="24" spans="1:5" ht="12.75">
      <c r="A24" s="16"/>
      <c r="B24" s="2"/>
      <c r="C24" s="2"/>
      <c r="D24" s="2"/>
      <c r="E24" s="101"/>
    </row>
    <row r="25" spans="1:5" ht="12.75">
      <c r="A25" s="16"/>
      <c r="B25" s="2"/>
      <c r="C25" s="2"/>
      <c r="D25" s="2"/>
      <c r="E25" s="101"/>
    </row>
    <row r="26" spans="1:5" ht="12.75">
      <c r="A26" s="16"/>
      <c r="B26" s="2"/>
      <c r="C26" s="2"/>
      <c r="D26" s="2"/>
      <c r="E26" s="101"/>
    </row>
    <row r="27" spans="1:5" ht="15" thickBot="1">
      <c r="A27" s="146" t="s">
        <v>11</v>
      </c>
      <c r="B27" s="147"/>
      <c r="C27" s="100"/>
      <c r="D27" s="19" t="s">
        <v>12</v>
      </c>
      <c r="E27" s="31">
        <f>SUM(E12:E26)</f>
        <v>7000</v>
      </c>
    </row>
  </sheetData>
  <mergeCells count="8">
    <mergeCell ref="A1:E1"/>
    <mergeCell ref="A2:E2"/>
    <mergeCell ref="A27:B27"/>
    <mergeCell ref="A4:E4"/>
    <mergeCell ref="A5:E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17" sqref="B17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10.875" style="0" customWidth="1"/>
    <col min="4" max="4" width="10.25390625" style="0" customWidth="1"/>
    <col min="5" max="5" width="10.75390625" style="0" customWidth="1"/>
    <col min="6" max="6" width="11.125" style="0" customWidth="1"/>
    <col min="7" max="7" width="11.00390625" style="0" customWidth="1"/>
    <col min="8" max="8" width="12.00390625" style="0" customWidth="1"/>
    <col min="9" max="9" width="14.00390625" style="0" customWidth="1"/>
  </cols>
  <sheetData>
    <row r="1" spans="6:9" ht="12.75">
      <c r="F1" s="137"/>
      <c r="G1" s="137"/>
      <c r="H1" s="137"/>
      <c r="I1" s="111"/>
    </row>
    <row r="2" spans="1:5" ht="12.75" customHeight="1">
      <c r="A2" s="140" t="s">
        <v>119</v>
      </c>
      <c r="B2" s="140"/>
      <c r="C2" s="140"/>
      <c r="D2" s="140"/>
      <c r="E2" s="140"/>
    </row>
    <row r="3" spans="6:9" ht="12.75">
      <c r="F3" s="137"/>
      <c r="G3" s="137"/>
      <c r="H3" s="137"/>
      <c r="I3" s="137"/>
    </row>
    <row r="5" spans="1:9" ht="15.75">
      <c r="A5" s="118" t="s">
        <v>132</v>
      </c>
      <c r="B5" s="118"/>
      <c r="C5" s="118"/>
      <c r="D5" s="118"/>
      <c r="E5" s="118"/>
      <c r="F5" s="118"/>
      <c r="G5" s="118"/>
      <c r="H5" s="118"/>
      <c r="I5" s="118"/>
    </row>
    <row r="6" spans="1:9" ht="15.75">
      <c r="A6" s="141" t="s">
        <v>133</v>
      </c>
      <c r="B6" s="141"/>
      <c r="C6" s="141"/>
      <c r="D6" s="141"/>
      <c r="E6" s="141"/>
      <c r="F6" s="141"/>
      <c r="G6" s="141"/>
      <c r="H6" s="141"/>
      <c r="I6" s="141"/>
    </row>
    <row r="7" spans="2:8" ht="12.75">
      <c r="B7" s="121" t="s">
        <v>103</v>
      </c>
      <c r="C7" s="121"/>
      <c r="D7" s="121"/>
      <c r="E7" s="121"/>
      <c r="F7" s="121"/>
      <c r="G7" s="121"/>
      <c r="H7" s="121"/>
    </row>
    <row r="8" spans="2:8" ht="12.75">
      <c r="B8" s="121" t="s">
        <v>125</v>
      </c>
      <c r="C8" s="121"/>
      <c r="D8" s="121"/>
      <c r="E8" s="121"/>
      <c r="F8" s="121"/>
      <c r="G8" s="121"/>
      <c r="H8" s="121"/>
    </row>
    <row r="9" spans="2:8" ht="12.75">
      <c r="B9" s="121" t="s">
        <v>126</v>
      </c>
      <c r="C9" s="121"/>
      <c r="D9" s="121"/>
      <c r="E9" s="121"/>
      <c r="F9" s="121"/>
      <c r="G9" s="121"/>
      <c r="H9" s="121"/>
    </row>
    <row r="10" spans="2:5" ht="13.5" thickBot="1">
      <c r="B10" s="26"/>
      <c r="C10" s="26"/>
      <c r="D10" s="26"/>
      <c r="E10" s="26"/>
    </row>
    <row r="11" spans="1:9" ht="30.75" customHeight="1" thickBot="1">
      <c r="A11" s="128" t="s">
        <v>0</v>
      </c>
      <c r="B11" s="131" t="s">
        <v>1</v>
      </c>
      <c r="C11" s="134" t="s">
        <v>2</v>
      </c>
      <c r="D11" s="125" t="s">
        <v>9</v>
      </c>
      <c r="E11" s="126"/>
      <c r="F11" s="126"/>
      <c r="G11" s="127"/>
      <c r="H11" s="138" t="s">
        <v>7</v>
      </c>
      <c r="I11" s="138" t="s">
        <v>8</v>
      </c>
    </row>
    <row r="12" spans="1:9" ht="14.25" customHeight="1" thickBot="1">
      <c r="A12" s="129"/>
      <c r="B12" s="132"/>
      <c r="C12" s="135"/>
      <c r="D12" s="131" t="s">
        <v>3</v>
      </c>
      <c r="E12" s="122" t="s">
        <v>10</v>
      </c>
      <c r="F12" s="123"/>
      <c r="G12" s="124"/>
      <c r="H12" s="139"/>
      <c r="I12" s="139"/>
    </row>
    <row r="13" spans="1:9" ht="60.75" thickBot="1">
      <c r="A13" s="130"/>
      <c r="B13" s="133"/>
      <c r="C13" s="136"/>
      <c r="D13" s="133"/>
      <c r="E13" s="11" t="s">
        <v>4</v>
      </c>
      <c r="F13" s="11" t="s">
        <v>5</v>
      </c>
      <c r="G13" s="12" t="s">
        <v>6</v>
      </c>
      <c r="H13" s="117"/>
      <c r="I13" s="117"/>
    </row>
    <row r="14" spans="1:9" s="3" customFormat="1" ht="12" thickBot="1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10">
        <v>9</v>
      </c>
    </row>
    <row r="15" spans="1:9" ht="12.75">
      <c r="A15" s="13">
        <v>1</v>
      </c>
      <c r="B15" s="14" t="s">
        <v>127</v>
      </c>
      <c r="C15" s="14">
        <v>1</v>
      </c>
      <c r="D15" s="15">
        <f>E15+F15+G15</f>
        <v>17010</v>
      </c>
      <c r="E15" s="15">
        <v>12600</v>
      </c>
      <c r="F15" s="15"/>
      <c r="G15" s="15">
        <v>4410</v>
      </c>
      <c r="H15" s="15">
        <v>10</v>
      </c>
      <c r="I15" s="116">
        <f>C15*D15*(1+H15/100)*12</f>
        <v>224532</v>
      </c>
    </row>
    <row r="16" spans="1:9" ht="25.5">
      <c r="A16" s="16">
        <v>2</v>
      </c>
      <c r="B16" s="114" t="s">
        <v>128</v>
      </c>
      <c r="C16" s="2">
        <v>6.75</v>
      </c>
      <c r="D16" s="5">
        <f>E16+F16+G16</f>
        <v>8309.48</v>
      </c>
      <c r="E16" s="5">
        <v>3420.22</v>
      </c>
      <c r="F16" s="5"/>
      <c r="G16" s="5">
        <v>4889.26</v>
      </c>
      <c r="H16" s="5"/>
      <c r="I16" s="5">
        <f>C16*D16*(1+H16/100)*12</f>
        <v>673067.88</v>
      </c>
    </row>
    <row r="17" spans="1:9" ht="38.25">
      <c r="A17" s="16"/>
      <c r="B17" s="114" t="s">
        <v>141</v>
      </c>
      <c r="C17" s="2"/>
      <c r="D17" s="5">
        <f aca="true" t="shared" si="0" ref="D17:D36">E17+F17+G17</f>
        <v>0</v>
      </c>
      <c r="E17" s="5"/>
      <c r="F17" s="5"/>
      <c r="G17" s="5"/>
      <c r="H17" s="5"/>
      <c r="I17" s="17">
        <f aca="true" t="shared" si="1" ref="I17:I36">C17*D17*(1+H17/100)*12</f>
        <v>0</v>
      </c>
    </row>
    <row r="18" spans="1:9" ht="12.75">
      <c r="A18" s="16"/>
      <c r="B18" s="2"/>
      <c r="C18" s="2"/>
      <c r="D18" s="5">
        <f t="shared" si="0"/>
        <v>0</v>
      </c>
      <c r="E18" s="5"/>
      <c r="F18" s="5"/>
      <c r="G18" s="5"/>
      <c r="H18" s="5"/>
      <c r="I18" s="17">
        <f t="shared" si="1"/>
        <v>0</v>
      </c>
    </row>
    <row r="19" spans="1:9" ht="12.75">
      <c r="A19" s="16"/>
      <c r="B19" s="2"/>
      <c r="C19" s="2"/>
      <c r="D19" s="5">
        <f t="shared" si="0"/>
        <v>0</v>
      </c>
      <c r="E19" s="5"/>
      <c r="F19" s="5"/>
      <c r="G19" s="5"/>
      <c r="H19" s="5"/>
      <c r="I19" s="17">
        <f t="shared" si="1"/>
        <v>0</v>
      </c>
    </row>
    <row r="20" spans="1:9" ht="12.75">
      <c r="A20" s="16"/>
      <c r="B20" s="2"/>
      <c r="C20" s="2"/>
      <c r="D20" s="5">
        <f t="shared" si="0"/>
        <v>0</v>
      </c>
      <c r="E20" s="5"/>
      <c r="F20" s="5"/>
      <c r="G20" s="5"/>
      <c r="H20" s="5"/>
      <c r="I20" s="17">
        <f t="shared" si="1"/>
        <v>0</v>
      </c>
    </row>
    <row r="21" spans="1:9" ht="12.75">
      <c r="A21" s="16"/>
      <c r="B21" s="2"/>
      <c r="C21" s="2"/>
      <c r="D21" s="5">
        <f t="shared" si="0"/>
        <v>0</v>
      </c>
      <c r="E21" s="5"/>
      <c r="F21" s="5"/>
      <c r="G21" s="5"/>
      <c r="H21" s="5"/>
      <c r="I21" s="17">
        <f t="shared" si="1"/>
        <v>0</v>
      </c>
    </row>
    <row r="22" spans="1:9" ht="12.75">
      <c r="A22" s="16"/>
      <c r="B22" s="2"/>
      <c r="C22" s="2"/>
      <c r="D22" s="5">
        <f t="shared" si="0"/>
        <v>0</v>
      </c>
      <c r="E22" s="5"/>
      <c r="F22" s="5"/>
      <c r="G22" s="5"/>
      <c r="H22" s="5"/>
      <c r="I22" s="17">
        <f t="shared" si="1"/>
        <v>0</v>
      </c>
    </row>
    <row r="23" spans="1:9" ht="12.75">
      <c r="A23" s="16"/>
      <c r="B23" s="2"/>
      <c r="C23" s="2"/>
      <c r="D23" s="5">
        <f t="shared" si="0"/>
        <v>0</v>
      </c>
      <c r="E23" s="5"/>
      <c r="F23" s="5"/>
      <c r="G23" s="5"/>
      <c r="H23" s="5"/>
      <c r="I23" s="17">
        <f t="shared" si="1"/>
        <v>0</v>
      </c>
    </row>
    <row r="24" spans="1:9" ht="12.75">
      <c r="A24" s="16"/>
      <c r="B24" s="2"/>
      <c r="C24" s="2"/>
      <c r="D24" s="5">
        <f t="shared" si="0"/>
        <v>0</v>
      </c>
      <c r="E24" s="5"/>
      <c r="F24" s="5"/>
      <c r="G24" s="5"/>
      <c r="H24" s="5"/>
      <c r="I24" s="17">
        <f t="shared" si="1"/>
        <v>0</v>
      </c>
    </row>
    <row r="25" spans="1:9" ht="12.75">
      <c r="A25" s="16"/>
      <c r="B25" s="2"/>
      <c r="C25" s="2"/>
      <c r="D25" s="5">
        <f t="shared" si="0"/>
        <v>0</v>
      </c>
      <c r="E25" s="5"/>
      <c r="F25" s="5"/>
      <c r="G25" s="5"/>
      <c r="H25" s="5"/>
      <c r="I25" s="17">
        <f t="shared" si="1"/>
        <v>0</v>
      </c>
    </row>
    <row r="26" spans="1:9" ht="12.75">
      <c r="A26" s="16"/>
      <c r="B26" s="2"/>
      <c r="C26" s="2"/>
      <c r="D26" s="5">
        <f t="shared" si="0"/>
        <v>0</v>
      </c>
      <c r="E26" s="5"/>
      <c r="F26" s="5"/>
      <c r="G26" s="5"/>
      <c r="H26" s="5"/>
      <c r="I26" s="17">
        <f t="shared" si="1"/>
        <v>0</v>
      </c>
    </row>
    <row r="27" spans="1:9" ht="12.75">
      <c r="A27" s="16"/>
      <c r="B27" s="2"/>
      <c r="C27" s="2"/>
      <c r="D27" s="5">
        <f t="shared" si="0"/>
        <v>0</v>
      </c>
      <c r="E27" s="5"/>
      <c r="F27" s="5"/>
      <c r="G27" s="5"/>
      <c r="H27" s="5"/>
      <c r="I27" s="17">
        <f t="shared" si="1"/>
        <v>0</v>
      </c>
    </row>
    <row r="28" spans="1:9" ht="12.75">
      <c r="A28" s="16"/>
      <c r="B28" s="2"/>
      <c r="C28" s="2"/>
      <c r="D28" s="5">
        <f t="shared" si="0"/>
        <v>0</v>
      </c>
      <c r="E28" s="5"/>
      <c r="F28" s="5"/>
      <c r="G28" s="5"/>
      <c r="H28" s="5"/>
      <c r="I28" s="17">
        <f t="shared" si="1"/>
        <v>0</v>
      </c>
    </row>
    <row r="29" spans="1:9" ht="12.75">
      <c r="A29" s="16"/>
      <c r="B29" s="2"/>
      <c r="C29" s="2"/>
      <c r="D29" s="5">
        <f t="shared" si="0"/>
        <v>0</v>
      </c>
      <c r="E29" s="5"/>
      <c r="F29" s="5"/>
      <c r="G29" s="5"/>
      <c r="H29" s="5"/>
      <c r="I29" s="17">
        <f t="shared" si="1"/>
        <v>0</v>
      </c>
    </row>
    <row r="30" spans="1:9" ht="12.75">
      <c r="A30" s="16"/>
      <c r="B30" s="2"/>
      <c r="C30" s="2"/>
      <c r="D30" s="5">
        <f t="shared" si="0"/>
        <v>0</v>
      </c>
      <c r="E30" s="5"/>
      <c r="F30" s="5"/>
      <c r="G30" s="5"/>
      <c r="H30" s="5"/>
      <c r="I30" s="17">
        <f t="shared" si="1"/>
        <v>0</v>
      </c>
    </row>
    <row r="31" spans="1:9" ht="12.75">
      <c r="A31" s="16"/>
      <c r="B31" s="2"/>
      <c r="C31" s="2"/>
      <c r="D31" s="5">
        <f t="shared" si="0"/>
        <v>0</v>
      </c>
      <c r="E31" s="5"/>
      <c r="F31" s="5"/>
      <c r="G31" s="5"/>
      <c r="H31" s="5"/>
      <c r="I31" s="17">
        <f t="shared" si="1"/>
        <v>0</v>
      </c>
    </row>
    <row r="32" spans="1:9" ht="12.75">
      <c r="A32" s="16"/>
      <c r="B32" s="2"/>
      <c r="C32" s="2"/>
      <c r="D32" s="5">
        <f t="shared" si="0"/>
        <v>0</v>
      </c>
      <c r="E32" s="5"/>
      <c r="F32" s="5"/>
      <c r="G32" s="5"/>
      <c r="H32" s="5"/>
      <c r="I32" s="17">
        <f t="shared" si="1"/>
        <v>0</v>
      </c>
    </row>
    <row r="33" spans="1:9" ht="12.75">
      <c r="A33" s="16"/>
      <c r="B33" s="2"/>
      <c r="C33" s="2"/>
      <c r="D33" s="5">
        <f t="shared" si="0"/>
        <v>0</v>
      </c>
      <c r="E33" s="5"/>
      <c r="F33" s="5"/>
      <c r="G33" s="5"/>
      <c r="H33" s="5"/>
      <c r="I33" s="17">
        <f t="shared" si="1"/>
        <v>0</v>
      </c>
    </row>
    <row r="34" spans="1:9" ht="12.75">
      <c r="A34" s="16"/>
      <c r="B34" s="2"/>
      <c r="C34" s="2"/>
      <c r="D34" s="5">
        <f t="shared" si="0"/>
        <v>0</v>
      </c>
      <c r="E34" s="5"/>
      <c r="F34" s="5"/>
      <c r="G34" s="5"/>
      <c r="H34" s="5"/>
      <c r="I34" s="17">
        <f t="shared" si="1"/>
        <v>0</v>
      </c>
    </row>
    <row r="35" spans="1:9" ht="12.75">
      <c r="A35" s="16"/>
      <c r="B35" s="2"/>
      <c r="C35" s="2"/>
      <c r="D35" s="5">
        <f t="shared" si="0"/>
        <v>0</v>
      </c>
      <c r="E35" s="5"/>
      <c r="F35" s="5"/>
      <c r="G35" s="5"/>
      <c r="H35" s="5"/>
      <c r="I35" s="17">
        <f t="shared" si="1"/>
        <v>0</v>
      </c>
    </row>
    <row r="36" spans="1:9" ht="13.5" thickBot="1">
      <c r="A36" s="18"/>
      <c r="B36" s="19"/>
      <c r="C36" s="19"/>
      <c r="D36" s="20">
        <f t="shared" si="0"/>
        <v>0</v>
      </c>
      <c r="E36" s="20"/>
      <c r="F36" s="20"/>
      <c r="G36" s="20"/>
      <c r="H36" s="20"/>
      <c r="I36" s="21">
        <f t="shared" si="1"/>
        <v>0</v>
      </c>
    </row>
    <row r="37" spans="1:9" ht="13.5" thickBot="1">
      <c r="A37" s="119" t="s">
        <v>11</v>
      </c>
      <c r="B37" s="120"/>
      <c r="C37" s="22"/>
      <c r="D37" s="23">
        <f>SUM(D15:D36)</f>
        <v>25319.48</v>
      </c>
      <c r="E37" s="24" t="s">
        <v>12</v>
      </c>
      <c r="F37" s="24" t="s">
        <v>12</v>
      </c>
      <c r="G37" s="24" t="s">
        <v>12</v>
      </c>
      <c r="H37" s="24" t="s">
        <v>12</v>
      </c>
      <c r="I37" s="23">
        <f>SUM(I15:I36)</f>
        <v>897599.88</v>
      </c>
    </row>
  </sheetData>
  <mergeCells count="17">
    <mergeCell ref="F1:H1"/>
    <mergeCell ref="F3:I3"/>
    <mergeCell ref="H11:H13"/>
    <mergeCell ref="I11:I13"/>
    <mergeCell ref="A5:I5"/>
    <mergeCell ref="B7:H7"/>
    <mergeCell ref="A2:E2"/>
    <mergeCell ref="A6:I6"/>
    <mergeCell ref="A37:B37"/>
    <mergeCell ref="B8:H8"/>
    <mergeCell ref="E12:G12"/>
    <mergeCell ref="D11:G11"/>
    <mergeCell ref="A11:A13"/>
    <mergeCell ref="B11:B13"/>
    <mergeCell ref="C11:C13"/>
    <mergeCell ref="D12:D13"/>
    <mergeCell ref="B9:H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2" sqref="A2:F2"/>
    </sheetView>
  </sheetViews>
  <sheetFormatPr defaultColWidth="9.00390625" defaultRowHeight="12.75"/>
  <cols>
    <col min="1" max="1" width="6.625" style="0" customWidth="1"/>
    <col min="2" max="2" width="21.375" style="0" customWidth="1"/>
    <col min="3" max="3" width="14.75390625" style="0" customWidth="1"/>
    <col min="4" max="4" width="15.125" style="0" customWidth="1"/>
    <col min="5" max="5" width="14.625" style="0" customWidth="1"/>
    <col min="6" max="6" width="15.00390625" style="0" customWidth="1"/>
  </cols>
  <sheetData>
    <row r="2" spans="1:7" ht="12.75" customHeight="1">
      <c r="A2" s="140" t="s">
        <v>92</v>
      </c>
      <c r="B2" s="140"/>
      <c r="C2" s="140"/>
      <c r="D2" s="140"/>
      <c r="E2" s="140"/>
      <c r="F2" s="140"/>
      <c r="G2" s="29"/>
    </row>
    <row r="3" spans="1:6" ht="13.5" customHeight="1">
      <c r="A3" s="148" t="s">
        <v>61</v>
      </c>
      <c r="B3" s="148"/>
      <c r="C3" s="148"/>
      <c r="D3" s="148"/>
      <c r="E3" s="148"/>
      <c r="F3" s="148"/>
    </row>
    <row r="4" spans="1:6" ht="13.5" customHeight="1">
      <c r="A4" s="42"/>
      <c r="B4" s="42"/>
      <c r="C4" s="42"/>
      <c r="D4" s="42"/>
      <c r="E4" s="42"/>
      <c r="F4" s="42"/>
    </row>
    <row r="5" spans="1:7" ht="13.5" customHeight="1">
      <c r="A5" s="121" t="s">
        <v>89</v>
      </c>
      <c r="B5" s="121"/>
      <c r="C5" s="121"/>
      <c r="D5" s="121"/>
      <c r="E5" s="121"/>
      <c r="F5" s="121"/>
      <c r="G5" s="121"/>
    </row>
    <row r="6" spans="1:7" ht="13.5" customHeight="1">
      <c r="A6" s="121" t="s">
        <v>88</v>
      </c>
      <c r="B6" s="121"/>
      <c r="C6" s="121"/>
      <c r="D6" s="121"/>
      <c r="E6" s="121"/>
      <c r="F6" s="121"/>
      <c r="G6" s="121"/>
    </row>
    <row r="7" spans="1:7" ht="13.5" customHeight="1">
      <c r="A7" s="121" t="s">
        <v>90</v>
      </c>
      <c r="B7" s="121"/>
      <c r="C7" s="121"/>
      <c r="D7" s="121"/>
      <c r="E7" s="121"/>
      <c r="F7" s="121"/>
      <c r="G7" s="121"/>
    </row>
    <row r="8" spans="1:6" ht="13.5" customHeight="1" thickBot="1">
      <c r="A8" s="41"/>
      <c r="B8" s="41"/>
      <c r="C8" s="41"/>
      <c r="D8" s="41"/>
      <c r="E8" s="41"/>
      <c r="F8" s="41"/>
    </row>
    <row r="9" spans="1:6" ht="54" customHeight="1" thickBot="1">
      <c r="A9" s="38" t="s">
        <v>0</v>
      </c>
      <c r="B9" s="39" t="s">
        <v>13</v>
      </c>
      <c r="C9" s="40" t="s">
        <v>14</v>
      </c>
      <c r="D9" s="39" t="s">
        <v>15</v>
      </c>
      <c r="E9" s="40" t="s">
        <v>16</v>
      </c>
      <c r="F9" s="39" t="s">
        <v>17</v>
      </c>
    </row>
    <row r="10" spans="1:6" s="3" customFormat="1" ht="11.25" customHeight="1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10">
        <v>6</v>
      </c>
    </row>
    <row r="11" spans="1:6" ht="12.75">
      <c r="A11" s="32"/>
      <c r="B11" s="33"/>
      <c r="C11" s="33"/>
      <c r="D11" s="33"/>
      <c r="E11" s="33"/>
      <c r="F11" s="43">
        <f>C11*D11*E11</f>
        <v>0</v>
      </c>
    </row>
    <row r="12" spans="1:6" ht="12.75">
      <c r="A12" s="34"/>
      <c r="B12" s="4"/>
      <c r="C12" s="4"/>
      <c r="D12" s="4"/>
      <c r="E12" s="4"/>
      <c r="F12" s="43">
        <f aca="true" t="shared" si="0" ref="F12:F27">C12*D12*E12</f>
        <v>0</v>
      </c>
    </row>
    <row r="13" spans="1:6" ht="12.75">
      <c r="A13" s="34"/>
      <c r="B13" s="4"/>
      <c r="C13" s="4"/>
      <c r="D13" s="4"/>
      <c r="E13" s="4"/>
      <c r="F13" s="43">
        <f t="shared" si="0"/>
        <v>0</v>
      </c>
    </row>
    <row r="14" spans="1:6" ht="12.75">
      <c r="A14" s="34"/>
      <c r="B14" s="4"/>
      <c r="C14" s="4"/>
      <c r="D14" s="4"/>
      <c r="E14" s="4"/>
      <c r="F14" s="43">
        <f t="shared" si="0"/>
        <v>0</v>
      </c>
    </row>
    <row r="15" spans="1:6" ht="12.75">
      <c r="A15" s="34"/>
      <c r="B15" s="4"/>
      <c r="C15" s="4"/>
      <c r="D15" s="4"/>
      <c r="E15" s="4"/>
      <c r="F15" s="43">
        <f t="shared" si="0"/>
        <v>0</v>
      </c>
    </row>
    <row r="16" spans="1:6" ht="12.75">
      <c r="A16" s="34"/>
      <c r="B16" s="4"/>
      <c r="C16" s="4"/>
      <c r="D16" s="4"/>
      <c r="E16" s="4"/>
      <c r="F16" s="43">
        <f t="shared" si="0"/>
        <v>0</v>
      </c>
    </row>
    <row r="17" spans="1:6" ht="12.75">
      <c r="A17" s="34"/>
      <c r="B17" s="4"/>
      <c r="C17" s="4"/>
      <c r="D17" s="4"/>
      <c r="E17" s="4"/>
      <c r="F17" s="43">
        <f t="shared" si="0"/>
        <v>0</v>
      </c>
    </row>
    <row r="18" spans="1:6" ht="12.75">
      <c r="A18" s="34"/>
      <c r="B18" s="4"/>
      <c r="C18" s="4"/>
      <c r="D18" s="4"/>
      <c r="E18" s="4"/>
      <c r="F18" s="43">
        <f t="shared" si="0"/>
        <v>0</v>
      </c>
    </row>
    <row r="19" spans="1:6" ht="12.75">
      <c r="A19" s="34"/>
      <c r="B19" s="4"/>
      <c r="C19" s="4"/>
      <c r="D19" s="4"/>
      <c r="E19" s="4"/>
      <c r="F19" s="43">
        <f t="shared" si="0"/>
        <v>0</v>
      </c>
    </row>
    <row r="20" spans="1:6" ht="12.75">
      <c r="A20" s="34"/>
      <c r="B20" s="4"/>
      <c r="C20" s="4"/>
      <c r="D20" s="4"/>
      <c r="E20" s="4"/>
      <c r="F20" s="43">
        <f t="shared" si="0"/>
        <v>0</v>
      </c>
    </row>
    <row r="21" spans="1:6" ht="12.75">
      <c r="A21" s="34"/>
      <c r="B21" s="4"/>
      <c r="C21" s="4"/>
      <c r="D21" s="4"/>
      <c r="E21" s="4"/>
      <c r="F21" s="43">
        <f t="shared" si="0"/>
        <v>0</v>
      </c>
    </row>
    <row r="22" spans="1:6" ht="12.75">
      <c r="A22" s="34"/>
      <c r="B22" s="4"/>
      <c r="C22" s="4"/>
      <c r="D22" s="4"/>
      <c r="E22" s="4"/>
      <c r="F22" s="43">
        <f t="shared" si="0"/>
        <v>0</v>
      </c>
    </row>
    <row r="23" spans="1:6" ht="12.75">
      <c r="A23" s="34"/>
      <c r="B23" s="4"/>
      <c r="C23" s="4"/>
      <c r="D23" s="4"/>
      <c r="E23" s="4"/>
      <c r="F23" s="43">
        <f t="shared" si="0"/>
        <v>0</v>
      </c>
    </row>
    <row r="24" spans="1:6" ht="12.75">
      <c r="A24" s="34"/>
      <c r="B24" s="4"/>
      <c r="C24" s="4"/>
      <c r="D24" s="4"/>
      <c r="E24" s="4"/>
      <c r="F24" s="43">
        <f t="shared" si="0"/>
        <v>0</v>
      </c>
    </row>
    <row r="25" spans="1:6" ht="12.75">
      <c r="A25" s="34"/>
      <c r="B25" s="4"/>
      <c r="C25" s="4"/>
      <c r="D25" s="4"/>
      <c r="E25" s="4"/>
      <c r="F25" s="43">
        <f t="shared" si="0"/>
        <v>0</v>
      </c>
    </row>
    <row r="26" spans="1:6" ht="12.75">
      <c r="A26" s="34"/>
      <c r="B26" s="4"/>
      <c r="C26" s="4"/>
      <c r="D26" s="4"/>
      <c r="E26" s="4"/>
      <c r="F26" s="43">
        <f t="shared" si="0"/>
        <v>0</v>
      </c>
    </row>
    <row r="27" spans="1:6" ht="13.5" thickBot="1">
      <c r="A27" s="44"/>
      <c r="B27" s="45"/>
      <c r="C27" s="45"/>
      <c r="D27" s="45"/>
      <c r="E27" s="45"/>
      <c r="F27" s="46">
        <f t="shared" si="0"/>
        <v>0</v>
      </c>
    </row>
    <row r="28" spans="1:6" ht="13.5" thickBot="1">
      <c r="A28" s="119" t="s">
        <v>11</v>
      </c>
      <c r="B28" s="120"/>
      <c r="C28" s="47" t="s">
        <v>12</v>
      </c>
      <c r="D28" s="47" t="s">
        <v>12</v>
      </c>
      <c r="E28" s="47" t="s">
        <v>12</v>
      </c>
      <c r="F28" s="48">
        <f>SUM(F11:F27)</f>
        <v>0</v>
      </c>
    </row>
  </sheetData>
  <mergeCells count="6">
    <mergeCell ref="A28:B28"/>
    <mergeCell ref="A3:F3"/>
    <mergeCell ref="A2:F2"/>
    <mergeCell ref="A5:G5"/>
    <mergeCell ref="A6:G6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13.25390625" style="0" customWidth="1"/>
    <col min="4" max="6" width="15.25390625" style="0" customWidth="1"/>
  </cols>
  <sheetData>
    <row r="2" spans="1:5" ht="12.75" customHeight="1">
      <c r="A2" s="140" t="s">
        <v>119</v>
      </c>
      <c r="B2" s="140"/>
      <c r="C2" s="140"/>
      <c r="D2" s="140"/>
      <c r="E2" s="140"/>
    </row>
    <row r="4" spans="1:6" ht="14.25">
      <c r="A4" s="140" t="s">
        <v>91</v>
      </c>
      <c r="B4" s="140"/>
      <c r="C4" s="140"/>
      <c r="D4" s="140"/>
      <c r="E4" s="140"/>
      <c r="F4" s="140"/>
    </row>
    <row r="5" spans="1:6" ht="14.25">
      <c r="A5" s="140" t="s">
        <v>56</v>
      </c>
      <c r="B5" s="140"/>
      <c r="C5" s="140"/>
      <c r="D5" s="140"/>
      <c r="E5" s="140"/>
      <c r="F5" s="140"/>
    </row>
    <row r="6" spans="2:8" ht="12.75">
      <c r="B6" s="121" t="s">
        <v>103</v>
      </c>
      <c r="C6" s="121"/>
      <c r="D6" s="121"/>
      <c r="E6" s="121"/>
      <c r="F6" s="121"/>
      <c r="G6" s="121"/>
      <c r="H6" s="121"/>
    </row>
    <row r="7" spans="2:8" ht="12.75">
      <c r="B7" s="121" t="s">
        <v>111</v>
      </c>
      <c r="C7" s="121"/>
      <c r="D7" s="121"/>
      <c r="E7" s="121"/>
      <c r="F7" s="121"/>
      <c r="G7" s="121"/>
      <c r="H7" s="121"/>
    </row>
    <row r="8" spans="2:8" ht="12.75">
      <c r="B8" s="121" t="s">
        <v>112</v>
      </c>
      <c r="C8" s="121"/>
      <c r="D8" s="121"/>
      <c r="E8" s="121"/>
      <c r="F8" s="121"/>
      <c r="G8" s="121"/>
      <c r="H8" s="121"/>
    </row>
    <row r="9" spans="1:6" ht="15" thickBot="1">
      <c r="A9" s="25"/>
      <c r="B9" s="42"/>
      <c r="C9" s="42"/>
      <c r="D9" s="42"/>
      <c r="E9" s="42"/>
      <c r="F9" s="42"/>
    </row>
    <row r="10" spans="1:6" ht="51.75" thickBot="1">
      <c r="A10" s="37" t="s">
        <v>0</v>
      </c>
      <c r="B10" s="49" t="s">
        <v>13</v>
      </c>
      <c r="C10" s="37" t="s">
        <v>18</v>
      </c>
      <c r="D10" s="49" t="s">
        <v>19</v>
      </c>
      <c r="E10" s="37" t="s">
        <v>20</v>
      </c>
      <c r="F10" s="50" t="s">
        <v>17</v>
      </c>
    </row>
    <row r="11" spans="1:6" ht="9" customHeight="1" thickBot="1">
      <c r="A11" s="51">
        <v>1</v>
      </c>
      <c r="B11" s="52">
        <v>2</v>
      </c>
      <c r="C11" s="52">
        <v>3</v>
      </c>
      <c r="D11" s="52">
        <v>4</v>
      </c>
      <c r="E11" s="52">
        <v>5</v>
      </c>
      <c r="F11" s="53">
        <v>6</v>
      </c>
    </row>
    <row r="12" spans="1:6" ht="63.75">
      <c r="A12" s="30">
        <v>1</v>
      </c>
      <c r="B12" s="115" t="s">
        <v>116</v>
      </c>
      <c r="C12" s="7">
        <v>1</v>
      </c>
      <c r="D12" s="7">
        <v>12</v>
      </c>
      <c r="E12" s="7">
        <v>50</v>
      </c>
      <c r="F12" s="54">
        <f>C12*D12*E12</f>
        <v>600</v>
      </c>
    </row>
    <row r="13" spans="1:6" ht="12.75">
      <c r="A13" s="16"/>
      <c r="B13" s="2"/>
      <c r="C13" s="5"/>
      <c r="D13" s="5"/>
      <c r="E13" s="5"/>
      <c r="F13" s="54">
        <f aca="true" t="shared" si="0" ref="F13:F28">C13*D13*E13</f>
        <v>0</v>
      </c>
    </row>
    <row r="14" spans="1:6" ht="12.75">
      <c r="A14" s="16"/>
      <c r="B14" s="2"/>
      <c r="C14" s="5"/>
      <c r="D14" s="5"/>
      <c r="E14" s="5"/>
      <c r="F14" s="54">
        <f t="shared" si="0"/>
        <v>0</v>
      </c>
    </row>
    <row r="15" spans="1:6" ht="12.75">
      <c r="A15" s="16"/>
      <c r="B15" s="2"/>
      <c r="C15" s="5"/>
      <c r="D15" s="5"/>
      <c r="E15" s="5"/>
      <c r="F15" s="54">
        <f t="shared" si="0"/>
        <v>0</v>
      </c>
    </row>
    <row r="16" spans="1:6" ht="12.75">
      <c r="A16" s="16"/>
      <c r="B16" s="2"/>
      <c r="C16" s="5"/>
      <c r="D16" s="5"/>
      <c r="E16" s="5"/>
      <c r="F16" s="54">
        <f t="shared" si="0"/>
        <v>0</v>
      </c>
    </row>
    <row r="17" spans="1:6" ht="12.75">
      <c r="A17" s="16"/>
      <c r="B17" s="2"/>
      <c r="C17" s="5"/>
      <c r="D17" s="5"/>
      <c r="E17" s="5"/>
      <c r="F17" s="54">
        <f t="shared" si="0"/>
        <v>0</v>
      </c>
    </row>
    <row r="18" spans="1:6" ht="12.75">
      <c r="A18" s="16"/>
      <c r="B18" s="2"/>
      <c r="C18" s="5"/>
      <c r="D18" s="5"/>
      <c r="E18" s="5"/>
      <c r="F18" s="54">
        <f t="shared" si="0"/>
        <v>0</v>
      </c>
    </row>
    <row r="19" spans="1:6" ht="12.75">
      <c r="A19" s="16"/>
      <c r="B19" s="2"/>
      <c r="C19" s="5"/>
      <c r="D19" s="5"/>
      <c r="E19" s="5"/>
      <c r="F19" s="54">
        <f t="shared" si="0"/>
        <v>0</v>
      </c>
    </row>
    <row r="20" spans="1:6" ht="12.75">
      <c r="A20" s="16"/>
      <c r="B20" s="2"/>
      <c r="C20" s="5"/>
      <c r="D20" s="5"/>
      <c r="E20" s="5"/>
      <c r="F20" s="54">
        <f t="shared" si="0"/>
        <v>0</v>
      </c>
    </row>
    <row r="21" spans="1:6" ht="12.75">
      <c r="A21" s="16"/>
      <c r="B21" s="2"/>
      <c r="C21" s="5"/>
      <c r="D21" s="5"/>
      <c r="E21" s="5"/>
      <c r="F21" s="54">
        <f t="shared" si="0"/>
        <v>0</v>
      </c>
    </row>
    <row r="22" spans="1:6" ht="12.75">
      <c r="A22" s="16"/>
      <c r="B22" s="2"/>
      <c r="C22" s="5"/>
      <c r="D22" s="5"/>
      <c r="E22" s="5"/>
      <c r="F22" s="54">
        <f t="shared" si="0"/>
        <v>0</v>
      </c>
    </row>
    <row r="23" spans="1:6" ht="12.75">
      <c r="A23" s="16"/>
      <c r="B23" s="2"/>
      <c r="C23" s="5"/>
      <c r="D23" s="5"/>
      <c r="E23" s="5"/>
      <c r="F23" s="54">
        <f t="shared" si="0"/>
        <v>0</v>
      </c>
    </row>
    <row r="24" spans="1:6" ht="12.75">
      <c r="A24" s="16"/>
      <c r="B24" s="2"/>
      <c r="C24" s="5"/>
      <c r="D24" s="5"/>
      <c r="E24" s="5"/>
      <c r="F24" s="54">
        <f t="shared" si="0"/>
        <v>0</v>
      </c>
    </row>
    <row r="25" spans="1:6" ht="12.75">
      <c r="A25" s="16"/>
      <c r="B25" s="2"/>
      <c r="C25" s="5"/>
      <c r="D25" s="5"/>
      <c r="E25" s="5"/>
      <c r="F25" s="54">
        <f t="shared" si="0"/>
        <v>0</v>
      </c>
    </row>
    <row r="26" spans="1:6" ht="12.75">
      <c r="A26" s="16"/>
      <c r="B26" s="2"/>
      <c r="C26" s="5"/>
      <c r="D26" s="5"/>
      <c r="E26" s="5"/>
      <c r="F26" s="54">
        <f t="shared" si="0"/>
        <v>0</v>
      </c>
    </row>
    <row r="27" spans="1:6" ht="12.75">
      <c r="A27" s="16"/>
      <c r="B27" s="2"/>
      <c r="C27" s="5"/>
      <c r="D27" s="5"/>
      <c r="E27" s="5"/>
      <c r="F27" s="54">
        <f t="shared" si="0"/>
        <v>0</v>
      </c>
    </row>
    <row r="28" spans="1:6" ht="13.5" thickBot="1">
      <c r="A28" s="55"/>
      <c r="B28" s="56"/>
      <c r="C28" s="57"/>
      <c r="D28" s="57"/>
      <c r="E28" s="57"/>
      <c r="F28" s="58">
        <f t="shared" si="0"/>
        <v>0</v>
      </c>
    </row>
    <row r="29" spans="1:6" ht="13.5" thickBot="1">
      <c r="A29" s="149" t="s">
        <v>11</v>
      </c>
      <c r="B29" s="150"/>
      <c r="C29" s="59" t="s">
        <v>12</v>
      </c>
      <c r="D29" s="59" t="s">
        <v>12</v>
      </c>
      <c r="E29" s="59" t="s">
        <v>12</v>
      </c>
      <c r="F29" s="60">
        <f>SUM(F12:F28)</f>
        <v>600</v>
      </c>
    </row>
  </sheetData>
  <mergeCells count="7">
    <mergeCell ref="A29:B29"/>
    <mergeCell ref="A2:E2"/>
    <mergeCell ref="B6:H6"/>
    <mergeCell ref="B7:H7"/>
    <mergeCell ref="B8:H8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User</cp:lastModifiedBy>
  <cp:lastPrinted>2017-12-14T11:45:10Z</cp:lastPrinted>
  <dcterms:created xsi:type="dcterms:W3CDTF">2016-11-18T05:53:27Z</dcterms:created>
  <dcterms:modified xsi:type="dcterms:W3CDTF">2018-01-12T11:52:27Z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